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1370" activeTab="2"/>
  </bookViews>
  <sheets>
    <sheet name="附件3-1  拟发放2019年国自然绩效" sheetId="1" r:id="rId1"/>
    <sheet name="附件3-2  2018年省自然绩效" sheetId="3" r:id="rId2"/>
    <sheet name="附件3-3  拟发放2019年省自然绩效" sheetId="2" r:id="rId3"/>
  </sheets>
  <calcPr calcId="144525"/>
</workbook>
</file>

<file path=xl/sharedStrings.xml><?xml version="1.0" encoding="utf-8"?>
<sst xmlns="http://schemas.openxmlformats.org/spreadsheetml/2006/main" count="489">
  <si>
    <t xml:space="preserve">附件3—1                   安徽中医药大学拟发放2019年度国家自然科学基金绩效清单           </t>
  </si>
  <si>
    <t>序号</t>
  </si>
  <si>
    <t>项目批准号</t>
  </si>
  <si>
    <t>项目名称</t>
  </si>
  <si>
    <t>项目负责人</t>
  </si>
  <si>
    <t>所在院系所</t>
  </si>
  <si>
    <t>间接经费（万元）</t>
  </si>
  <si>
    <t>其中绩效（万元）</t>
  </si>
  <si>
    <r>
      <rPr>
        <sz val="9"/>
        <color rgb="FF000000"/>
        <rFont val="宋体"/>
        <charset val="134"/>
      </rPr>
      <t>管理费</t>
    </r>
    <r>
      <rPr>
        <sz val="9"/>
        <color rgb="FF000000"/>
        <rFont val="宋体"/>
        <charset val="134"/>
      </rPr>
      <t xml:space="preserve">
</t>
    </r>
    <r>
      <rPr>
        <sz val="9"/>
        <color rgb="FF000000"/>
        <rFont val="宋体"/>
        <charset val="134"/>
      </rPr>
      <t>（万元）</t>
    </r>
  </si>
  <si>
    <r>
      <rPr>
        <sz val="9"/>
        <color rgb="FF000000"/>
        <rFont val="宋体"/>
        <charset val="134"/>
      </rPr>
      <t>条件支撑费</t>
    </r>
    <r>
      <rPr>
        <sz val="9"/>
        <color rgb="FF000000"/>
        <rFont val="宋体"/>
        <charset val="134"/>
      </rPr>
      <t xml:space="preserve">
</t>
    </r>
    <r>
      <rPr>
        <sz val="9"/>
        <color rgb="FF000000"/>
        <rFont val="宋体"/>
        <charset val="134"/>
      </rPr>
      <t>（万元）</t>
    </r>
  </si>
  <si>
    <t>1</t>
  </si>
  <si>
    <t>81574084</t>
  </si>
  <si>
    <t>艾灸调控mTOR信号通路抑制细胞自噬的心肌保护效应机制研究</t>
  </si>
  <si>
    <t>王茎</t>
  </si>
  <si>
    <t>中医学院（新安学院）</t>
  </si>
  <si>
    <t>2</t>
  </si>
  <si>
    <t>81601181</t>
  </si>
  <si>
    <t>早期生活应激通过抑制Calpain介导的SCOP降解影响成年精神活动的机制研究</t>
  </si>
  <si>
    <t>朱国旗</t>
  </si>
  <si>
    <t>3</t>
  </si>
  <si>
    <t>81603523</t>
  </si>
  <si>
    <t>基于miRNA时空特异性调控Wnt通路的益气活血通络法影响神经再生机制研究</t>
  </si>
  <si>
    <t>谭辉</t>
  </si>
  <si>
    <t>4</t>
  </si>
  <si>
    <t>81673622</t>
  </si>
  <si>
    <t>寒热药性唇形科药用植物全成分特征标记的红外光谱辨识研究</t>
  </si>
  <si>
    <t>王鹏</t>
  </si>
  <si>
    <t>5</t>
  </si>
  <si>
    <t>81673716</t>
  </si>
  <si>
    <t>GPR30: 人参皂苷Rg1促进老年小鼠学习记忆的新靶点？</t>
  </si>
  <si>
    <t>6</t>
  </si>
  <si>
    <t>81573670</t>
  </si>
  <si>
    <t>基于TLR/MyD88/NF-kB受体信号通路和NALP3炎性体研究萆薢总皂苷治疗痛风性关节炎的机制</t>
  </si>
  <si>
    <t>陈光亮</t>
  </si>
  <si>
    <t>中西医结合学院（生命科学学院）</t>
  </si>
  <si>
    <t>7</t>
  </si>
  <si>
    <t>81573725</t>
  </si>
  <si>
    <t>以pH通路为靶标研究白头翁汤正丁醇提取物对白念珠菌VVC临床株形态转化及生物膜形成的抑制作用及机制</t>
  </si>
  <si>
    <t>汪长中</t>
  </si>
  <si>
    <t>8</t>
  </si>
  <si>
    <t>81573864</t>
  </si>
  <si>
    <t>基于Wnt信号通路调控胃癌细胞EMT的化痰通瘀解毒方抗胃癌侵袭转移作用机制研究</t>
  </si>
  <si>
    <t>黄金玲</t>
  </si>
  <si>
    <t>9</t>
  </si>
  <si>
    <t>81574040</t>
  </si>
  <si>
    <t>黄蒲通窍胶囊干预Ca2+-CaMKIV信号通路抑制tau蛋白过度磷酸化在AD治疗中的研究</t>
  </si>
  <si>
    <t>蔡标</t>
  </si>
  <si>
    <t>10</t>
  </si>
  <si>
    <t>81603167</t>
  </si>
  <si>
    <t>β-1,3-葡聚糖阻滞下鱼腥草素钠联合氟康唑抗白念珠菌生物被膜的作用机制研究</t>
  </si>
  <si>
    <t>邵菁</t>
  </si>
  <si>
    <t>11</t>
  </si>
  <si>
    <t>81703826</t>
  </si>
  <si>
    <t>Erk1/2-PKM2调控的“瓦伯格”效应在脾虚促进大鼠肝癌发生中的作用</t>
  </si>
  <si>
    <t>李璐</t>
  </si>
  <si>
    <t>12</t>
  </si>
  <si>
    <t>81704166</t>
  </si>
  <si>
    <t>基于NMDAR-NO-cGMP通路研究海马参与胃俞募配穴调节胃运动的分子机制</t>
  </si>
  <si>
    <t>王浩</t>
  </si>
  <si>
    <t>13</t>
  </si>
  <si>
    <t>81774034</t>
  </si>
  <si>
    <t>基于TLR/MyD88与Dectin-1/Syk信号通路及其介导的NLRP3炎症小体研究白头翁汤正丁醇提取物治疗外阴阴道念珠菌病（VVC）作用机制</t>
  </si>
  <si>
    <t>14</t>
  </si>
  <si>
    <t>81804202</t>
  </si>
  <si>
    <t>基于海马-穹窿周区orexin-A通路的胃俞募配穴对胃运动调节的机制研究</t>
  </si>
  <si>
    <t>黄顺</t>
  </si>
  <si>
    <t>15</t>
  </si>
  <si>
    <t>81873351</t>
  </si>
  <si>
    <t>黄蒲通窍胶囊调控钙信号通路网络治疗阿尔茨海默病作用机制研究</t>
  </si>
  <si>
    <t>16</t>
  </si>
  <si>
    <t>81874457</t>
  </si>
  <si>
    <t>基于MAPK通路调控脊髓胶质细胞活化研究益气活血通络方防治糖尿病神经病理性疼痛的作用机制</t>
  </si>
  <si>
    <t>江爱娟</t>
  </si>
  <si>
    <t>17</t>
  </si>
  <si>
    <t>81774189</t>
  </si>
  <si>
    <t>基于“痰瘀阻络说”研究“搜剔络道痰瘀同治”对DCM大鼠心肌AGEs及所致病变的干预作用</t>
  </si>
  <si>
    <t>储全根</t>
  </si>
  <si>
    <t>18</t>
  </si>
  <si>
    <t>81574075</t>
  </si>
  <si>
    <t>基于DTI探讨白质超微结构改变在化瘀通络灸干预SIVD中的作用</t>
  </si>
  <si>
    <t>张庆萍</t>
  </si>
  <si>
    <t>针灸推拿学院（康复医学院）</t>
  </si>
  <si>
    <t>19</t>
  </si>
  <si>
    <t>81574083</t>
  </si>
  <si>
    <t>HCN通道介导针刺心经保护急性心肌缺血致心律失常模型大鼠心室肌功能的相对特异性研究</t>
  </si>
  <si>
    <t>吴子建</t>
  </si>
  <si>
    <t>20</t>
  </si>
  <si>
    <t>81674058</t>
  </si>
  <si>
    <t>基于蓝斑核/内侧隔核-海马通路的针刺心经抗心肌缺血作用机制研究</t>
  </si>
  <si>
    <t>周美启</t>
  </si>
  <si>
    <t>21</t>
  </si>
  <si>
    <t>81674076</t>
  </si>
  <si>
    <t>基于TLR4/NF-κB信号通路研究电针预处理干预SCII的作用机制</t>
  </si>
  <si>
    <t>陈向华</t>
  </si>
  <si>
    <t>22</t>
  </si>
  <si>
    <t>81774414</t>
  </si>
  <si>
    <t>基于下丘脑-小脑神经环路的针刺预处理对心肌缺血再灌注损伤保护效应的调控机制研究</t>
  </si>
  <si>
    <t>蔡荣林</t>
  </si>
  <si>
    <t>23</t>
  </si>
  <si>
    <t>81874500</t>
  </si>
  <si>
    <t>基于PI3K/AKT/eNOS通路探讨电针联合丰富康复训练调控局灶性脑缺血血管新生促进内皮祖细胞归巢机制</t>
  </si>
  <si>
    <t>唐巍</t>
  </si>
  <si>
    <t>24</t>
  </si>
  <si>
    <t>61701005</t>
  </si>
  <si>
    <t>基于物联网技术的面向情境感知的医院智能诊疗体系方法研究</t>
  </si>
  <si>
    <t>俞磊</t>
  </si>
  <si>
    <t>医药信息工程学院</t>
  </si>
  <si>
    <t>25</t>
  </si>
  <si>
    <t>21703001</t>
  </si>
  <si>
    <t>基于界面化学反应制备TiO2基多组分催化剂</t>
  </si>
  <si>
    <t>刘园旭</t>
  </si>
  <si>
    <t>药学院</t>
  </si>
  <si>
    <t>26</t>
  </si>
  <si>
    <t>21802001</t>
  </si>
  <si>
    <t>基于超支化星型聚合物构筑多重响应性、自修复纳米复合水凝胶及性能研究</t>
  </si>
  <si>
    <t>刘欢欢</t>
  </si>
  <si>
    <t>27</t>
  </si>
  <si>
    <t>81573543</t>
  </si>
  <si>
    <t>基于“器官性状-组织结构-化学成分”的关联性揭示黄芪道地药材“辨状论质”的科学内涵</t>
  </si>
  <si>
    <t>彭华胜</t>
  </si>
  <si>
    <t>28</t>
  </si>
  <si>
    <t>81573615</t>
  </si>
  <si>
    <t>定位释药胶囊型中药渗透泵控释制剂的构建及释放与吸收相关性的研究</t>
  </si>
  <si>
    <t>胡容峰</t>
  </si>
  <si>
    <t>29</t>
  </si>
  <si>
    <t>81573720</t>
  </si>
  <si>
    <t>基于肾病综合征模型及AVP-NOS/NO-AQP2途径研究当归芍药散活血利水作用机制及物质基础</t>
  </si>
  <si>
    <t>许钒</t>
  </si>
  <si>
    <t>30</t>
  </si>
  <si>
    <t>81603362</t>
  </si>
  <si>
    <t>基于EP4-cAMP-PKA信号通路调控树突状细胞功能探讨二妙散对佐剂性关节炎的作用机制</t>
  </si>
  <si>
    <t>贾晓益</t>
  </si>
  <si>
    <t>31</t>
  </si>
  <si>
    <t>81703633</t>
  </si>
  <si>
    <t>基于“分泌结构-萜类成分-基因表达”的关联性探讨茅苍术“起霜”的科学内涵</t>
  </si>
  <si>
    <t>查良平</t>
  </si>
  <si>
    <t>32</t>
  </si>
  <si>
    <t>81703805</t>
  </si>
  <si>
    <t>三羧酸循环代谢通路在人工牛黄配伍双氯芬酸钠、扑尔敏致肾毒性中的网络调控作用机制</t>
  </si>
  <si>
    <t>彭灿</t>
  </si>
  <si>
    <t>33</t>
  </si>
  <si>
    <t>81773853</t>
  </si>
  <si>
    <t>黄芪道地药材“金井玉栏”的科学内涵研究</t>
  </si>
  <si>
    <t>34</t>
  </si>
  <si>
    <t>81773933</t>
  </si>
  <si>
    <t>通窍活血汤调控PI3K/Akt/mTOR自噬信号通路修复脑微血管内皮细胞损伤的作用机制研究</t>
  </si>
  <si>
    <t>汪宁</t>
  </si>
  <si>
    <t>35</t>
  </si>
  <si>
    <t>81773937</t>
  </si>
  <si>
    <t>基于单核细胞外泌体中miRNA-223的调控探讨丹皮酚抗动脉粥样硬化血管内皮细胞炎症机制</t>
  </si>
  <si>
    <t>戴敏</t>
  </si>
  <si>
    <t>36</t>
  </si>
  <si>
    <t>81773988</t>
  </si>
  <si>
    <t>基于“适配体捕获-磁分选”评价体系的中药抗肿瘤活性成分纳米脂质体的药动学研究</t>
  </si>
  <si>
    <t>陈卫东</t>
  </si>
  <si>
    <t>37</t>
  </si>
  <si>
    <t>81803826</t>
  </si>
  <si>
    <t>基于OATP1B3/MRPs活性与FXR-OATP1B3/MRPs表达研究黄芩-黄连药对中黄连对黄芩黄酮转运过程影响机制</t>
  </si>
  <si>
    <t>王茜</t>
  </si>
  <si>
    <t>38</t>
  </si>
  <si>
    <t>81803831</t>
  </si>
  <si>
    <t>基于Caco-2/HT29-MTX细胞模型阐述桂枝“宜导诸药”的科学内涵</t>
  </si>
  <si>
    <t>储晓琴</t>
  </si>
  <si>
    <t>39</t>
  </si>
  <si>
    <t>81873019</t>
  </si>
  <si>
    <t>基于蜂胶“解毒生肌”多组分原位液晶给药系统的构建及调控牙周炎症与组织修复研究</t>
  </si>
  <si>
    <t>桂双英</t>
  </si>
  <si>
    <t>40</t>
  </si>
  <si>
    <t>81873038</t>
  </si>
  <si>
    <t>基于血管平滑肌细胞自噬探究“瓜蒌-薤白”药对抗动脉粥样硬化斑块形成的作用机制</t>
  </si>
  <si>
    <t>吴鸿飞</t>
  </si>
  <si>
    <t>41</t>
  </si>
  <si>
    <t>81874348</t>
  </si>
  <si>
    <t>基于肠道菌群与肠黏膜免疫对肠上皮细胞通透性的交互式调控研究汤剂微粒体系促活性成分吸收机制</t>
  </si>
  <si>
    <t>杨晔</t>
  </si>
  <si>
    <t>42</t>
  </si>
  <si>
    <t>81874360</t>
  </si>
  <si>
    <t>栀子苷双靶调控SphK1-S1P-S1PR1和Ras-Erk1/2信号转导干预类风湿性关节炎滑膜微环境炎症反应</t>
  </si>
  <si>
    <t>吴虹</t>
  </si>
  <si>
    <t>43</t>
  </si>
  <si>
    <t>81573954</t>
  </si>
  <si>
    <t>基于LKB1-AMPK自噬调控通路的通腑养髓方对高铜诱导的多巴胺能神经元损伤的保护机制研究</t>
  </si>
  <si>
    <t>韩咏竹</t>
  </si>
  <si>
    <t>神经病学研究所</t>
  </si>
  <si>
    <t>44</t>
  </si>
  <si>
    <t>81603596</t>
  </si>
  <si>
    <t>基于TLR4通路调控NLRP3/Caspase1轴研究中药肝豆汤对高铜诱导神经炎性损伤的保护机制</t>
  </si>
  <si>
    <t>董健健</t>
  </si>
  <si>
    <t>45</t>
  </si>
  <si>
    <t>81673948</t>
  </si>
  <si>
    <t>基于ferroptosis调控通路的通腑养髓方对Wilson病模型TX小鼠神经元损伤的保护机制研究</t>
  </si>
  <si>
    <t>程楠</t>
  </si>
  <si>
    <t>46</t>
  </si>
  <si>
    <t>81774425</t>
  </si>
  <si>
    <t>基于Wnt/β-catenin信号通路探讨电针对脑缺血再灌注大鼠模型神经血管单元的保护机制</t>
  </si>
  <si>
    <t>韩永升</t>
  </si>
  <si>
    <t>47</t>
  </si>
  <si>
    <t>81673650</t>
  </si>
  <si>
    <t>基于PTEN-PI3K/AKT信号通路调控细胞自噬研究新藤黄酸逆转乳腺癌耐药的作用机制</t>
  </si>
  <si>
    <t>李庆林</t>
  </si>
  <si>
    <t>科研实验中心</t>
  </si>
  <si>
    <t>48</t>
  </si>
  <si>
    <t>81872976</t>
  </si>
  <si>
    <t>基于中药配位化学理论探究复方肝豆汤通过驱铜途径治疗肝豆状核变性的药效物质基础</t>
  </si>
  <si>
    <t>周安</t>
  </si>
  <si>
    <t>49</t>
  </si>
  <si>
    <t>81603602</t>
  </si>
  <si>
    <t>从TLR4-MyD88-NF-κB信号通路研究丹蛭降糖胶囊调控免疫炎症反应防治糖尿病心肌病的分子机制</t>
  </si>
  <si>
    <t>施慧</t>
  </si>
  <si>
    <t>护理学院</t>
  </si>
  <si>
    <t>50</t>
  </si>
  <si>
    <t>81573944</t>
  </si>
  <si>
    <t>益气活血法调控2型糖尿病大鼠内皮损伤状态下血管新生的作用机制</t>
  </si>
  <si>
    <t>方朝晖</t>
  </si>
  <si>
    <t>第一附属医院</t>
  </si>
  <si>
    <t>51</t>
  </si>
  <si>
    <t>81573987</t>
  </si>
  <si>
    <t>健脾通里中药对胃切除大鼠肠黏膜上皮紧密连接的影响及其机制</t>
  </si>
  <si>
    <t>于庆生</t>
  </si>
  <si>
    <t>52</t>
  </si>
  <si>
    <t>81574017</t>
  </si>
  <si>
    <t>补肾安胎冲剂改善RSA小鼠母胎界面血管生成障碍的机制研究</t>
  </si>
  <si>
    <t>李伟莉</t>
  </si>
  <si>
    <t>53</t>
  </si>
  <si>
    <t>81603574</t>
  </si>
  <si>
    <t>基于肠道菌群研究参术调脾颗粒对OLETF大鼠的预防作用及机制</t>
  </si>
  <si>
    <t>赵进东</t>
  </si>
  <si>
    <t>54</t>
  </si>
  <si>
    <t>81673811</t>
  </si>
  <si>
    <t>补肾化痰祛瘀方对Wilson病TX小鼠卵泡发育障碍的作用及ERK1/2信号通路调控机制研究</t>
  </si>
  <si>
    <t>韩辉</t>
  </si>
  <si>
    <t>55</t>
  </si>
  <si>
    <t>81673931</t>
  </si>
  <si>
    <t>基于P-selectin／PSGL-1介导的MAPK信号通路研究清肾颗粒对肾纤维化血管内皮损伤的干预</t>
  </si>
  <si>
    <t>王亿平</t>
  </si>
  <si>
    <t>56</t>
  </si>
  <si>
    <t>81703109</t>
  </si>
  <si>
    <t>汗孔角化症致病基因PMVK在角质角化不全柱形成中的作用及分子机制研究</t>
  </si>
  <si>
    <t>王久香</t>
  </si>
  <si>
    <t>57</t>
  </si>
  <si>
    <t>81704060</t>
  </si>
  <si>
    <t>基于PI3K/AKT/HIF-1α通路的益气养阴活血法干预特发性肺纤维化血管新生“开关”机制研究</t>
  </si>
  <si>
    <t>陈炜</t>
  </si>
  <si>
    <t>58</t>
  </si>
  <si>
    <t>81774286</t>
  </si>
  <si>
    <t>基于芯片技术开展基础与临床比较探讨丹蛭降糖胶囊精准治疗糖尿病大血管病变的研究</t>
  </si>
  <si>
    <t>59</t>
  </si>
  <si>
    <t>81774299</t>
  </si>
  <si>
    <t>基于骨髓间充质干细胞“归巢”的补肾活血化浊方调控Wilson病TX小鼠肝纤维化肝再生代谢组学研究</t>
  </si>
  <si>
    <t>张娟</t>
  </si>
  <si>
    <t>60</t>
  </si>
  <si>
    <t>81774301</t>
  </si>
  <si>
    <t>基于p38MAPK信号通路探讨益气活血化痰法对支气管哮喘气道重塑的机制研究</t>
  </si>
  <si>
    <t>张念志</t>
  </si>
  <si>
    <t>61</t>
  </si>
  <si>
    <t>81803903</t>
  </si>
  <si>
    <t>基于PKM2-STAT3-炎性因子通路介导小胶质细胞激活探讨电针风池穴对偏头痛大鼠中枢敏化的调控机制</t>
  </si>
  <si>
    <t>裴培</t>
  </si>
  <si>
    <t>62</t>
  </si>
  <si>
    <t>81803938</t>
  </si>
  <si>
    <t>基于B10细胞调控T细胞分化可塑性研究新风胶囊改善原发性干燥综合征 唾液分泌的机制</t>
  </si>
  <si>
    <t>霍星星</t>
  </si>
  <si>
    <t>63</t>
  </si>
  <si>
    <t>81804039</t>
  </si>
  <si>
    <t>芪玉三龙汤调控miRNA21介导的PTEN/PI3K信号通路抑制非小细胞肺癌的机制研究</t>
  </si>
  <si>
    <t>张星星</t>
  </si>
  <si>
    <t>64</t>
  </si>
  <si>
    <t>81804043</t>
  </si>
  <si>
    <t>长链非编码RNA BC_079195在RA发病中的作用及健脾化湿通络方的干预研究</t>
  </si>
  <si>
    <t>刘晓闯</t>
  </si>
  <si>
    <t>65</t>
  </si>
  <si>
    <t>81804133</t>
  </si>
  <si>
    <t>补肾安胎冲剂促进肾虚流产小鼠母胎界面血管新生的内皮祖细胞“归巢”机制</t>
  </si>
  <si>
    <t>余欣慧</t>
  </si>
  <si>
    <t>66</t>
  </si>
  <si>
    <t>81873139</t>
  </si>
  <si>
    <t>LncRNA LOC100912373调控细胞自噬促进滑膜细胞增殖的机制及黄芪总皂 苷的干预研究</t>
  </si>
  <si>
    <t>姜辉</t>
  </si>
  <si>
    <t>67</t>
  </si>
  <si>
    <t>81873370</t>
  </si>
  <si>
    <t>EGFP追踪艾灸激励VD大鼠神经新生及其与宿主突触电传递建立机制</t>
  </si>
  <si>
    <t>杨骏</t>
  </si>
  <si>
    <t>68</t>
  </si>
  <si>
    <t>81874389</t>
  </si>
  <si>
    <t>化痰祛瘀方调控PI3K-AKT-mTOR信号通路诱导神经元自噬改善WD认知障碍的机制研究</t>
  </si>
  <si>
    <t>谢道俊</t>
  </si>
  <si>
    <t>69</t>
  </si>
  <si>
    <t>81874431</t>
  </si>
  <si>
    <t>基于mTORC1调节自噬相关复合体Beclin1/Bcl-2研究芪玉三龙汤抗非小细胞肺癌机制</t>
  </si>
  <si>
    <t>李泽庚</t>
  </si>
  <si>
    <t>70</t>
  </si>
  <si>
    <t>81874451</t>
  </si>
  <si>
    <t>基于PD-1/PD-L1和CD28/CD80信号通路的软肝饮对慢性乙型肝炎免疫调控作用分子机制研究</t>
  </si>
  <si>
    <t>张国梁</t>
  </si>
  <si>
    <t>71</t>
  </si>
  <si>
    <t>81774399</t>
  </si>
  <si>
    <t>LPS介导的TLR4/NF-κB信号通路参与艾灸对IBS-D模型大鼠的免疫修复</t>
  </si>
  <si>
    <t>储浩然</t>
  </si>
  <si>
    <t>第二附属医院</t>
  </si>
  <si>
    <t>72</t>
  </si>
  <si>
    <t>81603701</t>
  </si>
  <si>
    <t>艾灸督脉清除APP/PS1双转基因小鼠Aβ的自噬调控机制研究</t>
  </si>
  <si>
    <t>朱才丰</t>
  </si>
  <si>
    <t>73</t>
  </si>
  <si>
    <t>81774436</t>
  </si>
  <si>
    <t>基于内质网应激调控探讨针刀疗法抗膝骨关节炎软骨细胞凋亡的作用机制研究</t>
  </si>
  <si>
    <t>杨永晖</t>
  </si>
  <si>
    <t>第三附属医院</t>
  </si>
  <si>
    <t xml:space="preserve">附件3—2                            安徽中医药大学拟发放2018年度安徽省自然科学基金绩效清单  </t>
  </si>
  <si>
    <t>项目类别</t>
  </si>
  <si>
    <t>管理费（万元）</t>
  </si>
  <si>
    <r>
      <rPr>
        <sz val="10"/>
        <rFont val="Arial Unicode MS"/>
        <charset val="134"/>
      </rPr>
      <t>条件支撑费</t>
    </r>
    <r>
      <rPr>
        <sz val="9"/>
        <rFont val="宋体"/>
        <charset val="134"/>
      </rPr>
      <t xml:space="preserve">
（万元）</t>
    </r>
  </si>
  <si>
    <t>总绩效（万元）</t>
  </si>
  <si>
    <t>2019年拟发金额
（总绩效的50%）</t>
  </si>
  <si>
    <t>1808085J15</t>
  </si>
  <si>
    <t>老年小鼠学习记忆改善新靶点研究及人参皂苷的干预作用</t>
  </si>
  <si>
    <t>中医学院</t>
  </si>
  <si>
    <t>安徽省自然科学基金杰青项目</t>
  </si>
  <si>
    <t>9.23</t>
  </si>
  <si>
    <t>4.63</t>
  </si>
  <si>
    <t>0</t>
  </si>
  <si>
    <t>4.6</t>
  </si>
  <si>
    <t>2.3</t>
  </si>
  <si>
    <t>1808085MG213</t>
  </si>
  <si>
    <r>
      <rPr>
        <sz val="10"/>
        <rFont val="Arial Unicode MS"/>
        <charset val="134"/>
      </rPr>
      <t>UAV</t>
    </r>
    <r>
      <rPr>
        <sz val="9"/>
        <rFont val="宋体"/>
        <charset val="134"/>
      </rPr>
      <t>持久编队有通信故障时的信息交互拓扑优化问题研究</t>
    </r>
  </si>
  <si>
    <t>王国强</t>
  </si>
  <si>
    <t>安徽省自然科学基金面上项目</t>
  </si>
  <si>
    <t>1.15</t>
  </si>
  <si>
    <t>0.575</t>
  </si>
  <si>
    <t>1808085MH245</t>
  </si>
  <si>
    <r>
      <rPr>
        <sz val="10"/>
        <rFont val="Arial Unicode MS"/>
        <charset val="134"/>
      </rPr>
      <t>基于磁敏感定量成像技术研究驱铜治疗对</t>
    </r>
    <r>
      <rPr>
        <sz val="9"/>
        <rFont val="Times New Roman"/>
        <charset val="134"/>
      </rPr>
      <t>TX</t>
    </r>
    <r>
      <rPr>
        <sz val="9"/>
        <rFont val="宋体"/>
        <charset val="134"/>
      </rPr>
      <t>小鼠脑内铜转运的调控机制</t>
    </r>
    <r>
      <rPr>
        <sz val="9"/>
        <rFont val="Times New Roman"/>
        <charset val="134"/>
      </rPr>
      <t xml:space="preserve">  </t>
    </r>
  </si>
  <si>
    <t>2.7</t>
  </si>
  <si>
    <t>1.35</t>
  </si>
  <si>
    <t>0.675</t>
  </si>
  <si>
    <t>1808085MH248</t>
  </si>
  <si>
    <r>
      <rPr>
        <sz val="10"/>
        <rFont val="Arial Unicode MS"/>
        <charset val="134"/>
      </rPr>
      <t>基于非靶向代谢组学探讨裂木脂素</t>
    </r>
    <r>
      <rPr>
        <sz val="9"/>
        <rFont val="Times New Roman"/>
        <charset val="134"/>
      </rPr>
      <t xml:space="preserve"> Peperomins E </t>
    </r>
    <r>
      <rPr>
        <sz val="9"/>
        <rFont val="宋体"/>
        <charset val="134"/>
      </rPr>
      <t>对前列腺癌裸鼠移植瘤模型代谢的干预</t>
    </r>
  </si>
  <si>
    <t>李云志</t>
  </si>
  <si>
    <t>0.2</t>
  </si>
  <si>
    <t>0.1</t>
  </si>
  <si>
    <t>0.05</t>
  </si>
  <si>
    <t>1808085MH263</t>
  </si>
  <si>
    <r>
      <rPr>
        <sz val="10"/>
        <rFont val="Arial Unicode MS"/>
        <charset val="134"/>
      </rPr>
      <t>基于</t>
    </r>
    <r>
      <rPr>
        <sz val="9"/>
        <rFont val="Times New Roman"/>
        <charset val="134"/>
      </rPr>
      <t>Nrf2</t>
    </r>
    <r>
      <rPr>
        <sz val="9"/>
        <rFont val="宋体"/>
        <charset val="134"/>
      </rPr>
      <t>通路的肝豆灵对</t>
    </r>
    <r>
      <rPr>
        <sz val="9"/>
        <rFont val="Times New Roman"/>
        <charset val="134"/>
      </rPr>
      <t>Wilson</t>
    </r>
    <r>
      <rPr>
        <sz val="9"/>
        <rFont val="宋体"/>
        <charset val="134"/>
      </rPr>
      <t>病</t>
    </r>
    <r>
      <rPr>
        <sz val="9"/>
        <rFont val="Times New Roman"/>
        <charset val="134"/>
      </rPr>
      <t>TX</t>
    </r>
    <r>
      <rPr>
        <sz val="9"/>
        <rFont val="宋体"/>
        <charset val="134"/>
      </rPr>
      <t>小鼠模型神经干细胞的保护机制研究</t>
    </r>
  </si>
  <si>
    <t>董婷</t>
  </si>
  <si>
    <t>2.4</t>
  </si>
  <si>
    <t>1.2</t>
  </si>
  <si>
    <t>0.6</t>
  </si>
  <si>
    <t>1808085MH264</t>
  </si>
  <si>
    <r>
      <rPr>
        <sz val="10"/>
        <rFont val="Arial Unicode MS"/>
        <charset val="134"/>
      </rPr>
      <t>基于</t>
    </r>
    <r>
      <rPr>
        <sz val="9"/>
        <rFont val="Times New Roman"/>
        <charset val="134"/>
      </rPr>
      <t>PI3K/AKT/HIF-1α</t>
    </r>
    <r>
      <rPr>
        <sz val="9"/>
        <rFont val="宋体"/>
        <charset val="134"/>
      </rPr>
      <t>通路的参七虫草胶囊干预特发性肺纤维化血管新生</t>
    </r>
    <r>
      <rPr>
        <sz val="9"/>
        <rFont val="Times New Roman"/>
        <charset val="134"/>
      </rPr>
      <t>“</t>
    </r>
    <r>
      <rPr>
        <sz val="9"/>
        <rFont val="宋体"/>
        <charset val="134"/>
      </rPr>
      <t>开关</t>
    </r>
    <r>
      <rPr>
        <sz val="9"/>
        <rFont val="Times New Roman"/>
        <charset val="134"/>
      </rPr>
      <t>”</t>
    </r>
    <r>
      <rPr>
        <sz val="9"/>
        <rFont val="宋体"/>
        <charset val="134"/>
      </rPr>
      <t>机制研究</t>
    </r>
  </si>
  <si>
    <t>2.2</t>
  </si>
  <si>
    <t>1.1</t>
  </si>
  <si>
    <t>0.55</t>
  </si>
  <si>
    <t>1808085MH265</t>
  </si>
  <si>
    <r>
      <rPr>
        <sz val="10"/>
        <rFont val="Arial Unicode MS"/>
        <charset val="134"/>
      </rPr>
      <t>基于</t>
    </r>
    <r>
      <rPr>
        <sz val="9"/>
        <rFont val="Times New Roman"/>
        <charset val="134"/>
      </rPr>
      <t>Tim-3-Gal-9</t>
    </r>
    <r>
      <rPr>
        <sz val="9"/>
        <rFont val="宋体"/>
        <charset val="134"/>
      </rPr>
      <t>通路研究补肾安胎冲剂对</t>
    </r>
    <r>
      <rPr>
        <sz val="9"/>
        <rFont val="Times New Roman"/>
        <charset val="134"/>
      </rPr>
      <t>RSA</t>
    </r>
    <r>
      <rPr>
        <sz val="9"/>
        <rFont val="宋体"/>
        <charset val="134"/>
      </rPr>
      <t>小鼠模型免疫调控机制</t>
    </r>
  </si>
  <si>
    <t>储继军</t>
  </si>
  <si>
    <t>0.5</t>
  </si>
  <si>
    <t>1808085MH276</t>
  </si>
  <si>
    <r>
      <rPr>
        <sz val="10"/>
        <rFont val="Arial Unicode MS"/>
        <charset val="134"/>
      </rPr>
      <t>芪藤消浊颗粒调控</t>
    </r>
    <r>
      <rPr>
        <sz val="9"/>
        <rFont val="Times New Roman"/>
        <charset val="134"/>
      </rPr>
      <t>miR-324/Syk/Ras/c-Fos</t>
    </r>
    <r>
      <rPr>
        <sz val="9"/>
        <rFont val="宋体"/>
        <charset val="134"/>
      </rPr>
      <t>信号轴治疗慢性肾小球肾炎的作用机制研究</t>
    </r>
  </si>
  <si>
    <t>高家荣</t>
  </si>
  <si>
    <t>1808085MH278</t>
  </si>
  <si>
    <t>百会穴久留针调控缺血性脑卒中大鼠内源性神经干细胞增殖的作用机制研究</t>
  </si>
  <si>
    <t>汪节</t>
  </si>
  <si>
    <t>2.5</t>
  </si>
  <si>
    <t>1.25</t>
  </si>
  <si>
    <t>0.625</t>
  </si>
  <si>
    <t>1808085MH301</t>
  </si>
  <si>
    <r>
      <rPr>
        <sz val="10"/>
        <rFont val="Arial Unicode MS"/>
        <charset val="134"/>
      </rPr>
      <t>基于</t>
    </r>
    <r>
      <rPr>
        <sz val="9"/>
        <rFont val="Times New Roman"/>
        <charset val="134"/>
      </rPr>
      <t>Erk1/2-PKM2</t>
    </r>
    <r>
      <rPr>
        <sz val="9"/>
        <rFont val="宋体"/>
        <charset val="134"/>
      </rPr>
      <t>调控</t>
    </r>
    <r>
      <rPr>
        <sz val="9"/>
        <rFont val="Times New Roman"/>
        <charset val="134"/>
      </rPr>
      <t>“</t>
    </r>
    <r>
      <rPr>
        <sz val="9"/>
        <rFont val="宋体"/>
        <charset val="134"/>
      </rPr>
      <t>瓦伯格</t>
    </r>
    <r>
      <rPr>
        <sz val="9"/>
        <rFont val="Times New Roman"/>
        <charset val="134"/>
      </rPr>
      <t>”</t>
    </r>
    <r>
      <rPr>
        <sz val="9"/>
        <rFont val="宋体"/>
        <charset val="134"/>
      </rPr>
      <t>效应研究脾虚在大鼠肝癌中的作用及机制</t>
    </r>
  </si>
  <si>
    <t>中西医结合学院</t>
  </si>
  <si>
    <t>0.3</t>
  </si>
  <si>
    <t>0.15</t>
  </si>
  <si>
    <t>1808085MH302</t>
  </si>
  <si>
    <r>
      <rPr>
        <sz val="10"/>
        <rFont val="Arial Unicode MS"/>
        <charset val="134"/>
      </rPr>
      <t>基于微泡介导的微小</t>
    </r>
    <r>
      <rPr>
        <sz val="9"/>
        <rFont val="Times New Roman"/>
        <charset val="134"/>
      </rPr>
      <t>RNA</t>
    </r>
    <r>
      <rPr>
        <sz val="9"/>
        <rFont val="宋体"/>
        <charset val="134"/>
      </rPr>
      <t>信息传递机制研究</t>
    </r>
    <r>
      <rPr>
        <sz val="9"/>
        <rFont val="Times New Roman"/>
        <charset val="134"/>
      </rPr>
      <t>β-</t>
    </r>
    <r>
      <rPr>
        <sz val="9"/>
        <rFont val="宋体"/>
        <charset val="134"/>
      </rPr>
      <t>榄香烯抗乳腺癌耐药</t>
    </r>
  </si>
  <si>
    <t>张珺</t>
  </si>
  <si>
    <t>1.8</t>
  </si>
  <si>
    <t>0.9</t>
  </si>
  <si>
    <t>0.45</t>
  </si>
  <si>
    <t>1808085MH303</t>
  </si>
  <si>
    <r>
      <rPr>
        <sz val="10"/>
        <rFont val="Arial Unicode MS"/>
        <charset val="134"/>
      </rPr>
      <t>基于</t>
    </r>
    <r>
      <rPr>
        <sz val="9"/>
        <rFont val="Times New Roman"/>
        <charset val="134"/>
      </rPr>
      <t>miRNA-21/TLR4/NF-κB</t>
    </r>
    <r>
      <rPr>
        <sz val="9"/>
        <rFont val="宋体"/>
        <charset val="134"/>
      </rPr>
      <t>信号通路探讨新风胶囊改善</t>
    </r>
    <r>
      <rPr>
        <sz val="9"/>
        <rFont val="Times New Roman"/>
        <charset val="134"/>
      </rPr>
      <t>RA</t>
    </r>
    <r>
      <rPr>
        <sz val="9"/>
        <rFont val="宋体"/>
        <charset val="134"/>
      </rPr>
      <t>心功能的机制</t>
    </r>
  </si>
  <si>
    <t>曹云祥</t>
  </si>
  <si>
    <t>1808085QB32</t>
  </si>
  <si>
    <r>
      <rPr>
        <sz val="10"/>
        <rFont val="Arial Unicode MS"/>
        <charset val="134"/>
      </rPr>
      <t>缺陷诱导的</t>
    </r>
    <r>
      <rPr>
        <sz val="9"/>
        <rFont val="Times New Roman"/>
        <charset val="134"/>
      </rPr>
      <t>TiO2</t>
    </r>
    <r>
      <rPr>
        <sz val="9"/>
        <rFont val="宋体"/>
        <charset val="134"/>
      </rPr>
      <t>基多组分催化剂的可控合成及催化性能研究</t>
    </r>
    <r>
      <rPr>
        <sz val="9"/>
        <rFont val="Times New Roman"/>
        <charset val="134"/>
      </rPr>
      <t xml:space="preserve"> </t>
    </r>
  </si>
  <si>
    <t>安徽省自然科学基金青年项目</t>
  </si>
  <si>
    <t>1808085QB52</t>
  </si>
  <si>
    <r>
      <rPr>
        <sz val="10"/>
        <rFont val="Arial Unicode MS"/>
        <charset val="134"/>
      </rPr>
      <t>基于金</t>
    </r>
    <r>
      <rPr>
        <sz val="9"/>
        <rFont val="Times New Roman"/>
        <charset val="134"/>
      </rPr>
      <t>-</t>
    </r>
    <r>
      <rPr>
        <sz val="9"/>
        <rFont val="宋体"/>
        <charset val="134"/>
      </rPr>
      <t>硒键构筑高强度、自修复纳米复合水凝胶及其生物应用评价</t>
    </r>
  </si>
  <si>
    <t>1808085QE125</t>
  </si>
  <si>
    <r>
      <rPr>
        <sz val="10"/>
        <rFont val="Arial Unicode MS"/>
        <charset val="134"/>
      </rPr>
      <t>pH</t>
    </r>
    <r>
      <rPr>
        <sz val="9"/>
        <rFont val="宋体"/>
        <charset val="134"/>
      </rPr>
      <t>高敏感性抗肿瘤纳米药物的构筑与性能研究</t>
    </r>
  </si>
  <si>
    <t>陈胜麒</t>
  </si>
  <si>
    <t>1808085QH250</t>
  </si>
  <si>
    <r>
      <rPr>
        <sz val="10"/>
        <rFont val="Arial Unicode MS"/>
        <charset val="134"/>
      </rPr>
      <t>超声在增强金纳米分子信标检测灵敏度中</t>
    </r>
    <r>
      <rPr>
        <sz val="9"/>
        <rFont val="Times New Roman"/>
        <charset val="134"/>
      </rPr>
      <t xml:space="preserve"> </t>
    </r>
    <r>
      <rPr>
        <sz val="9"/>
        <rFont val="宋体"/>
        <charset val="134"/>
      </rPr>
      <t>的作用及相关机制研究</t>
    </r>
  </si>
  <si>
    <t>周秋梅</t>
  </si>
  <si>
    <t>0.25</t>
  </si>
  <si>
    <t>1808085QH256</t>
  </si>
  <si>
    <t>基于基因干扰技术研究芪玉三龙汤抑制肺癌分子机制</t>
  </si>
  <si>
    <t>1808085QH257</t>
  </si>
  <si>
    <t>基于线粒体自噬探讨地马煎剂对溃疡性结肠炎炎症活动性的干预机制</t>
  </si>
  <si>
    <t>王睿</t>
  </si>
  <si>
    <t>1808085QH261</t>
  </si>
  <si>
    <r>
      <rPr>
        <sz val="10"/>
        <rFont val="Arial Unicode MS"/>
        <charset val="134"/>
      </rPr>
      <t>新型抗耐药</t>
    </r>
    <r>
      <rPr>
        <sz val="9"/>
        <rFont val="Times New Roman"/>
        <charset val="134"/>
      </rPr>
      <t>mTOR/MEK</t>
    </r>
    <r>
      <rPr>
        <sz val="9"/>
        <rFont val="宋体"/>
        <charset val="134"/>
      </rPr>
      <t>双重抑制剂的设计、合成和体外抗肿瘤活性筛选</t>
    </r>
  </si>
  <si>
    <t>马晓东</t>
  </si>
  <si>
    <t>1808085QH268</t>
  </si>
  <si>
    <r>
      <rPr>
        <sz val="10"/>
        <rFont val="Arial Unicode MS"/>
        <charset val="134"/>
      </rPr>
      <t>电针对局灶性缺血脑卒中后血管新生相关因子</t>
    </r>
    <r>
      <rPr>
        <sz val="9"/>
        <rFont val="Times New Roman"/>
        <charset val="134"/>
      </rPr>
      <t>VEGF</t>
    </r>
    <r>
      <rPr>
        <sz val="9"/>
        <rFont val="宋体"/>
        <charset val="134"/>
      </rPr>
      <t>及</t>
    </r>
    <r>
      <rPr>
        <sz val="9"/>
        <rFont val="Times New Roman"/>
        <charset val="134"/>
      </rPr>
      <t>BDNF</t>
    </r>
    <r>
      <rPr>
        <sz val="9"/>
        <rFont val="宋体"/>
        <charset val="134"/>
      </rPr>
      <t>基因表达的影响</t>
    </r>
  </si>
  <si>
    <t>李梦醒</t>
  </si>
  <si>
    <t>针灸推拿学院</t>
  </si>
  <si>
    <t>1808085QH286</t>
  </si>
  <si>
    <r>
      <rPr>
        <sz val="10"/>
        <rFont val="Arial Unicode MS"/>
        <charset val="134"/>
      </rPr>
      <t>基于</t>
    </r>
    <r>
      <rPr>
        <sz val="9"/>
        <rFont val="Times New Roman"/>
        <charset val="134"/>
      </rPr>
      <t>NLRP3</t>
    </r>
    <r>
      <rPr>
        <sz val="9"/>
        <rFont val="宋体"/>
        <charset val="134"/>
      </rPr>
      <t>炎症小体探讨白头翁汤正丁醇提取物治疗肠道白念珠菌异常定植下溃疡性结肠炎的作用机制</t>
    </r>
  </si>
  <si>
    <t>徐志庆</t>
  </si>
  <si>
    <t>2.25</t>
  </si>
  <si>
    <t>1.13</t>
  </si>
  <si>
    <t>1.12</t>
  </si>
  <si>
    <t>0.56</t>
  </si>
  <si>
    <t>1808085QH289</t>
  </si>
  <si>
    <r>
      <rPr>
        <sz val="10"/>
        <rFont val="Arial Unicode MS"/>
        <charset val="134"/>
      </rPr>
      <t>基于氨基酸改性</t>
    </r>
    <r>
      <rPr>
        <sz val="9"/>
        <rFont val="Times New Roman"/>
        <charset val="134"/>
      </rPr>
      <t>SiO2</t>
    </r>
    <r>
      <rPr>
        <sz val="9"/>
        <rFont val="宋体"/>
        <charset val="134"/>
      </rPr>
      <t>钝化土壤铜、铅降低亳菊铜、铅含量机制研究</t>
    </r>
  </si>
  <si>
    <t>王虎传</t>
  </si>
  <si>
    <t>1808085QH290</t>
  </si>
  <si>
    <t>茅苍术（大别山化学型）倍半萜合成关键酶基因克隆与功能鉴定研究</t>
  </si>
  <si>
    <t>1.5</t>
  </si>
  <si>
    <t>0.75</t>
  </si>
  <si>
    <t>0.375</t>
  </si>
  <si>
    <r>
      <rPr>
        <sz val="10"/>
        <rFont val="Arial Unicode MS"/>
        <charset val="134"/>
      </rPr>
      <t>基于</t>
    </r>
    <r>
      <rPr>
        <sz val="9"/>
        <rFont val="Times New Roman"/>
        <charset val="134"/>
      </rPr>
      <t>NF-kB</t>
    </r>
    <r>
      <rPr>
        <sz val="9"/>
        <rFont val="宋体"/>
        <charset val="134"/>
      </rPr>
      <t>信号通路探讨艾灸调控炎性反应改善血管性痴呆作用的机制研究</t>
    </r>
  </si>
  <si>
    <t>杨坤</t>
  </si>
  <si>
    <t xml:space="preserve">附件3—3                                      安徽中医药大学拟发放2019年度安徽省自然科学基金绩效清单           </t>
  </si>
  <si>
    <r>
      <rPr>
        <sz val="10"/>
        <color rgb="FF000000"/>
        <rFont val="Arial Unicode MS"/>
        <charset val="134"/>
      </rPr>
      <t>条件支撑费</t>
    </r>
    <r>
      <rPr>
        <sz val="9"/>
        <color rgb="FF000000"/>
        <rFont val="宋体"/>
        <charset val="134"/>
      </rPr>
      <t xml:space="preserve">
</t>
    </r>
    <r>
      <rPr>
        <sz val="9"/>
        <color rgb="FF000000"/>
        <rFont val="宋体"/>
        <charset val="134"/>
      </rPr>
      <t>（万元）</t>
    </r>
  </si>
  <si>
    <r>
      <rPr>
        <sz val="10"/>
        <color rgb="FF000000"/>
        <rFont val="Arial Unicode MS"/>
        <charset val="134"/>
      </rPr>
      <t>2019年拟发金额</t>
    </r>
    <r>
      <rPr>
        <sz val="10"/>
        <color rgb="FF000000"/>
        <rFont val="Arial Unicode MS"/>
        <charset val="134"/>
      </rPr>
      <t xml:space="preserve">
</t>
    </r>
    <r>
      <rPr>
        <sz val="10"/>
        <color rgb="FF000000"/>
        <rFont val="Arial Unicode MS"/>
        <charset val="134"/>
      </rPr>
      <t>（总绩效的50%）</t>
    </r>
  </si>
  <si>
    <t>1908085J27</t>
  </si>
  <si>
    <t>基于血清药物化学和iTRAQ技术研究黄蒲通窍胶囊治疗阿尔茨海默病物质基础及作用机制</t>
  </si>
  <si>
    <t>1908085J29</t>
  </si>
  <si>
    <t>中药汤剂微粒体系与肠道微环境</t>
  </si>
  <si>
    <t>1908085MH250</t>
  </si>
  <si>
    <t>基于miR-21/mTOR信号通路调控突触可塑性研究白藜芦醇抗癫痫作用的分子机制</t>
  </si>
  <si>
    <t>李良勇</t>
  </si>
  <si>
    <t>1908085MH266</t>
  </si>
  <si>
    <t>解毒化浊祛瘀方调控PI3K-Akt-mTOR信号通路抑制肝星状细胞自噬改善Wilson病TX小鼠肝纤维化的机制研究</t>
  </si>
  <si>
    <t>吴鹏</t>
  </si>
  <si>
    <t>0.125</t>
  </si>
  <si>
    <t>1908085MH267</t>
  </si>
  <si>
    <t>基于Wnt/β-catenin信号通路研究丹蛭降糖胶囊对糖尿病血管钙化的影响及机制</t>
  </si>
  <si>
    <t>倪英群</t>
  </si>
  <si>
    <t>1908085MH268</t>
  </si>
  <si>
    <t>青蒿素在黄花蒿体内特异合成分子机理的研究</t>
  </si>
  <si>
    <t>邢世海</t>
  </si>
  <si>
    <t>1908085MH269</t>
  </si>
  <si>
    <t>新型高选择性AT2受体激动剂的研究</t>
  </si>
  <si>
    <t>张艳春</t>
  </si>
  <si>
    <t>1908085MH288</t>
  </si>
  <si>
    <t>益肺健脾方调控TLR4/MyD88/NF-κB信号通路抑制慢阻肺气道 炎症和黏液高分泌的机制研究</t>
  </si>
  <si>
    <t>王胜</t>
  </si>
  <si>
    <t>1908085MH289</t>
  </si>
  <si>
    <t>肠道菌群参与针刺心经干预心肌缺血的作用机制</t>
  </si>
  <si>
    <t>吴生兵</t>
  </si>
  <si>
    <t>1.6</t>
  </si>
  <si>
    <t>0.4</t>
  </si>
  <si>
    <t>0.8</t>
  </si>
  <si>
    <t>1908085MH291</t>
  </si>
  <si>
    <t>基于侵袭素信号通路研究黄连提取物干预口腔念珠菌病（OPC）的作用及机制</t>
  </si>
  <si>
    <t>汪天明</t>
  </si>
  <si>
    <t>1908085QC90</t>
  </si>
  <si>
    <t>群体效应系统在甲氧西林耐药性可移动遗传元件传播过程中的作用及相关机制研究</t>
  </si>
  <si>
    <t>张士杰</t>
  </si>
  <si>
    <t>安徽省自然科学基金青年基金</t>
  </si>
  <si>
    <t>0.225</t>
  </si>
  <si>
    <t>1908085QH340</t>
  </si>
  <si>
    <t>基于JAK/STAT信号通路研究芪白平肺胶囊调控COPD Th1/Th2分化失衡的机制</t>
  </si>
  <si>
    <t>方莉</t>
  </si>
  <si>
    <t>1908085QH341</t>
  </si>
  <si>
    <t>下丘脑后核CRF能神经传入系统在针刺干预应激性心血管反应中的作用机制研究</t>
  </si>
  <si>
    <t>高鹤仁</t>
  </si>
  <si>
    <t>1908085QH343</t>
  </si>
  <si>
    <t>基于补体级联C1/C3/C5AR1信号通路探讨芪藤消浊颗粒治疗慢性肾小球肾炎的作用机制</t>
  </si>
  <si>
    <t>秦秀娟</t>
  </si>
  <si>
    <t>1908085QH344</t>
  </si>
  <si>
    <t>肝胆湿热型WD患者肠道菌群结构特点及肝豆汤的干预机制研究</t>
  </si>
  <si>
    <t>舒山</t>
  </si>
  <si>
    <t>0.34</t>
  </si>
  <si>
    <t>0.17</t>
  </si>
  <si>
    <t>0.085</t>
  </si>
  <si>
    <t>1908085QH351</t>
  </si>
  <si>
    <t>基于"磁性分子印记/适配体协同识别-DNA循环放大"的道地皖药中黄曲霉毒素B1 可视化高通量快速检测新方法研究</t>
  </si>
  <si>
    <t>王雷</t>
  </si>
  <si>
    <t>1908085QH369</t>
  </si>
  <si>
    <t>基于PI3K/AKT/线粒体凋亡信号通路的芪白平肺胶囊干预低氧大鼠肺动脉平滑肌细胞凋亡的机制研究</t>
  </si>
  <si>
    <t>童祥丽</t>
  </si>
  <si>
    <t>1908085QH370</t>
  </si>
  <si>
    <t>基于Ngb、HIF-1及其靶基因表达和调控研究针刺治疗血管性认知障碍的作用机制</t>
  </si>
  <si>
    <t>胡培佳</t>
  </si>
  <si>
    <t>1908085QH371</t>
  </si>
  <si>
    <t>基于EPO介导的JAK2/STAT5信号通路研究百会、大椎刺络促缺血性脑卒中后血管新生的调控机制</t>
  </si>
  <si>
    <t>王保国</t>
  </si>
  <si>
    <t>1908085QH372</t>
  </si>
  <si>
    <t>基于“Insulin/IGF-1”信号通路的知母须根抗阿尔兹海默病活性成分研究</t>
  </si>
  <si>
    <t>黄琪</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</si>
</sst>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0.000_ "/>
    <numFmt numFmtId="177" formatCode="_ \¥* #,##0_ ;_ \¥* \-#,##0_ ;_ \¥* &quot;-&quot;_ ;_ @_ "/>
    <numFmt numFmtId="178" formatCode="_ \¥* #,##0.00_ ;_ \¥* \-#,##0.00_ ;_ \¥* &quot;-&quot;??_ ;_ @_ "/>
  </numFmts>
  <fonts count="29">
    <font>
      <sz val="11"/>
      <color rgb="FF000000"/>
      <name val="宋体"/>
      <charset val="134"/>
    </font>
    <font>
      <b/>
      <sz val="11"/>
      <color rgb="FF000000"/>
      <name val="宋体"/>
      <charset val="134"/>
    </font>
    <font>
      <sz val="10"/>
      <color rgb="FF000000"/>
      <name val="Arial Unicode MS"/>
      <charset val="134"/>
    </font>
    <font>
      <sz val="11"/>
      <name val="宋体"/>
      <charset val="134"/>
    </font>
    <font>
      <b/>
      <sz val="12"/>
      <name val="宋体"/>
      <charset val="134"/>
    </font>
    <font>
      <sz val="10"/>
      <name val="Arial Unicode MS"/>
      <charset val="134"/>
    </font>
    <font>
      <sz val="9"/>
      <name val="宋体"/>
      <charset val="134"/>
      <scheme val="minor"/>
    </font>
    <font>
      <sz val="9"/>
      <color rgb="FF000000"/>
      <name val="宋体"/>
      <charset val="134"/>
    </font>
    <font>
      <sz val="11"/>
      <color rgb="FFFFFFFF"/>
      <name val="宋体"/>
      <charset val="0"/>
    </font>
    <font>
      <b/>
      <sz val="11"/>
      <color rgb="FF000000"/>
      <name val="宋体"/>
      <charset val="0"/>
    </font>
    <font>
      <b/>
      <sz val="13"/>
      <color rgb="FF44546A"/>
      <name val="宋体"/>
      <charset val="134"/>
    </font>
    <font>
      <sz val="11"/>
      <color rgb="FFFF0000"/>
      <name val="宋体"/>
      <charset val="0"/>
    </font>
    <font>
      <sz val="11"/>
      <color rgb="FF000000"/>
      <name val="宋体"/>
      <charset val="0"/>
    </font>
    <font>
      <i/>
      <sz val="11"/>
      <color rgb="FF7F7F7F"/>
      <name val="宋体"/>
      <charset val="0"/>
    </font>
    <font>
      <b/>
      <sz val="11"/>
      <color rgb="FF44546A"/>
      <name val="宋体"/>
      <charset val="134"/>
    </font>
    <font>
      <sz val="11"/>
      <color rgb="FF9C0006"/>
      <name val="宋体"/>
      <charset val="0"/>
    </font>
    <font>
      <sz val="11"/>
      <color rgb="FF3F3F76"/>
      <name val="宋体"/>
      <charset val="0"/>
    </font>
    <font>
      <sz val="11"/>
      <color rgb="FF006100"/>
      <name val="宋体"/>
      <charset val="0"/>
    </font>
    <font>
      <b/>
      <sz val="18"/>
      <color rgb="FF44546A"/>
      <name val="宋体"/>
      <charset val="134"/>
    </font>
    <font>
      <b/>
      <sz val="11"/>
      <color rgb="FF3F3F3F"/>
      <name val="宋体"/>
      <charset val="0"/>
    </font>
    <font>
      <sz val="11"/>
      <color rgb="FF9C6500"/>
      <name val="宋体"/>
      <charset val="0"/>
    </font>
    <font>
      <sz val="11"/>
      <color rgb="FFFA7D00"/>
      <name val="宋体"/>
      <charset val="0"/>
    </font>
    <font>
      <b/>
      <sz val="15"/>
      <color rgb="FF44546A"/>
      <name val="宋体"/>
      <charset val="134"/>
    </font>
    <font>
      <b/>
      <sz val="11"/>
      <color rgb="FFFA7D00"/>
      <name val="宋体"/>
      <charset val="0"/>
    </font>
    <font>
      <u/>
      <sz val="11"/>
      <color rgb="FF0000FF"/>
      <name val="宋体"/>
      <charset val="134"/>
    </font>
    <font>
      <b/>
      <sz val="11"/>
      <color rgb="FFFFFFFF"/>
      <name val="宋体"/>
      <charset val="0"/>
    </font>
    <font>
      <u/>
      <sz val="11"/>
      <color rgb="FF800080"/>
      <name val="宋体"/>
      <charset val="134"/>
    </font>
    <font>
      <sz val="9"/>
      <name val="宋体"/>
      <charset val="134"/>
    </font>
    <font>
      <sz val="9"/>
      <name val="Times New Roman"/>
      <charset val="134"/>
    </font>
  </fonts>
  <fills count="32">
    <fill>
      <patternFill patternType="none"/>
    </fill>
    <fill>
      <patternFill patternType="gray125"/>
    </fill>
    <fill>
      <patternFill patternType="solid">
        <fgColor rgb="FF70AD47"/>
        <bgColor indexed="64"/>
      </patternFill>
    </fill>
    <fill>
      <patternFill patternType="solid">
        <fgColor rgb="FFFFC000"/>
        <bgColor indexed="64"/>
      </patternFill>
    </fill>
    <fill>
      <patternFill patternType="solid">
        <fgColor rgb="FFA5A5A5"/>
        <bgColor indexed="64"/>
      </patternFill>
    </fill>
    <fill>
      <patternFill patternType="solid">
        <fgColor rgb="FF5B9BD5"/>
        <bgColor indexed="64"/>
      </patternFill>
    </fill>
    <fill>
      <patternFill patternType="solid">
        <fgColor rgb="FFC6E0B4"/>
        <bgColor indexed="64"/>
      </patternFill>
    </fill>
    <fill>
      <patternFill patternType="solid">
        <fgColor rgb="FFFFE699"/>
        <bgColor indexed="64"/>
      </patternFill>
    </fill>
    <fill>
      <patternFill patternType="solid">
        <fgColor rgb="FFBDD7EE"/>
        <bgColor indexed="64"/>
      </patternFill>
    </fill>
    <fill>
      <patternFill patternType="solid">
        <fgColor rgb="FFDBDBDB"/>
        <bgColor indexed="64"/>
      </patternFill>
    </fill>
    <fill>
      <patternFill patternType="solid">
        <fgColor rgb="FFFFC7CE"/>
        <bgColor indexed="64"/>
      </patternFill>
    </fill>
    <fill>
      <patternFill patternType="solid">
        <fgColor rgb="FFFFD966"/>
        <bgColor indexed="64"/>
      </patternFill>
    </fill>
    <fill>
      <patternFill patternType="solid">
        <fgColor rgb="FF9BC2E6"/>
        <bgColor indexed="64"/>
      </patternFill>
    </fill>
    <fill>
      <patternFill patternType="solid">
        <fgColor rgb="FFFFCC99"/>
        <bgColor indexed="64"/>
      </patternFill>
    </fill>
    <fill>
      <patternFill patternType="solid">
        <fgColor rgb="FFFFF2CC"/>
        <bgColor indexed="64"/>
      </patternFill>
    </fill>
    <fill>
      <patternFill patternType="solid">
        <fgColor rgb="FFDDEBF7"/>
        <bgColor indexed="64"/>
      </patternFill>
    </fill>
    <fill>
      <patternFill patternType="solid">
        <fgColor rgb="FFC6EFCE"/>
        <bgColor indexed="64"/>
      </patternFill>
    </fill>
    <fill>
      <patternFill patternType="solid">
        <fgColor rgb="FFE2EFDA"/>
        <bgColor indexed="64"/>
      </patternFill>
    </fill>
    <fill>
      <patternFill patternType="solid">
        <fgColor rgb="FFEDEDED"/>
        <bgColor indexed="64"/>
      </patternFill>
    </fill>
    <fill>
      <patternFill patternType="solid">
        <fgColor rgb="FF4472C4"/>
        <bgColor indexed="64"/>
      </patternFill>
    </fill>
    <fill>
      <patternFill patternType="solid">
        <fgColor rgb="FFED7D31"/>
        <bgColor indexed="64"/>
      </patternFill>
    </fill>
    <fill>
      <patternFill patternType="solid">
        <fgColor rgb="FFF2F2F2"/>
        <bgColor indexed="64"/>
      </patternFill>
    </fill>
    <fill>
      <patternFill patternType="solid">
        <fgColor rgb="FF8EA9DB"/>
        <bgColor indexed="64"/>
      </patternFill>
    </fill>
    <fill>
      <patternFill patternType="solid">
        <fgColor rgb="FFFFEB9C"/>
        <bgColor indexed="64"/>
      </patternFill>
    </fill>
    <fill>
      <patternFill patternType="solid">
        <fgColor rgb="FFF4B084"/>
        <bgColor indexed="64"/>
      </patternFill>
    </fill>
    <fill>
      <patternFill patternType="solid">
        <fgColor rgb="FFFFFFCC"/>
        <bgColor indexed="64"/>
      </patternFill>
    </fill>
    <fill>
      <patternFill patternType="solid">
        <fgColor rgb="FFC9C9C9"/>
        <bgColor indexed="64"/>
      </patternFill>
    </fill>
    <fill>
      <patternFill patternType="solid">
        <fgColor rgb="FFFCE4D6"/>
        <bgColor indexed="64"/>
      </patternFill>
    </fill>
    <fill>
      <patternFill patternType="solid">
        <fgColor rgb="FFD9E1F2"/>
        <bgColor indexed="64"/>
      </patternFill>
    </fill>
    <fill>
      <patternFill patternType="solid">
        <fgColor rgb="FFB4C6E7"/>
        <bgColor indexed="64"/>
      </patternFill>
    </fill>
    <fill>
      <patternFill patternType="solid">
        <fgColor rgb="FFF8CBAD"/>
        <bgColor indexed="64"/>
      </patternFill>
    </fill>
    <fill>
      <patternFill patternType="solid">
        <fgColor rgb="FFA9D08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rgb="FF5B9BD5"/>
      </top>
      <bottom style="double">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pplyFill="0">
      <alignment vertical="center"/>
    </xf>
    <xf numFmtId="177" fontId="0" fillId="0" borderId="0" applyFont="0" applyFill="0" applyBorder="0" applyAlignment="0" applyProtection="0">
      <alignment vertical="center"/>
    </xf>
    <xf numFmtId="0" fontId="12" fillId="18" borderId="0" applyNumberFormat="0" applyBorder="0" applyAlignment="0" applyProtection="0">
      <alignment vertical="center"/>
    </xf>
    <xf numFmtId="0" fontId="16" fillId="13" borderId="4" applyNumberFormat="0" applyAlignment="0" applyProtection="0">
      <alignment vertical="center"/>
    </xf>
    <xf numFmtId="178"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8" fillId="2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5" borderId="8" applyNumberFormat="0" applyFont="0" applyAlignment="0" applyProtection="0">
      <alignment vertical="center"/>
    </xf>
    <xf numFmtId="0" fontId="8" fillId="24"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3" applyNumberFormat="0" applyFill="0" applyAlignment="0" applyProtection="0">
      <alignment vertical="center"/>
    </xf>
    <xf numFmtId="0" fontId="10" fillId="0" borderId="3" applyNumberFormat="0" applyFill="0" applyAlignment="0" applyProtection="0">
      <alignment vertical="center"/>
    </xf>
    <xf numFmtId="0" fontId="8" fillId="12" borderId="0" applyNumberFormat="0" applyBorder="0" applyAlignment="0" applyProtection="0">
      <alignment vertical="center"/>
    </xf>
    <xf numFmtId="0" fontId="14" fillId="0" borderId="5" applyNumberFormat="0" applyFill="0" applyAlignment="0" applyProtection="0">
      <alignment vertical="center"/>
    </xf>
    <xf numFmtId="0" fontId="8" fillId="11" borderId="0" applyNumberFormat="0" applyBorder="0" applyAlignment="0" applyProtection="0">
      <alignment vertical="center"/>
    </xf>
    <xf numFmtId="0" fontId="19" fillId="21" borderId="6" applyNumberFormat="0" applyAlignment="0" applyProtection="0">
      <alignment vertical="center"/>
    </xf>
    <xf numFmtId="0" fontId="23" fillId="21" borderId="4" applyNumberFormat="0" applyAlignment="0" applyProtection="0">
      <alignment vertical="center"/>
    </xf>
    <xf numFmtId="0" fontId="25" fillId="4" borderId="9" applyNumberFormat="0" applyAlignment="0" applyProtection="0">
      <alignment vertical="center"/>
    </xf>
    <xf numFmtId="0" fontId="12" fillId="17" borderId="0" applyNumberFormat="0" applyBorder="0" applyAlignment="0" applyProtection="0">
      <alignment vertical="center"/>
    </xf>
    <xf numFmtId="0" fontId="8" fillId="20" borderId="0" applyNumberFormat="0" applyBorder="0" applyAlignment="0" applyProtection="0">
      <alignment vertical="center"/>
    </xf>
    <xf numFmtId="0" fontId="21" fillId="0" borderId="7" applyNumberFormat="0" applyFill="0" applyAlignment="0" applyProtection="0">
      <alignment vertical="center"/>
    </xf>
    <xf numFmtId="0" fontId="9" fillId="0" borderId="2" applyNumberFormat="0" applyFill="0" applyAlignment="0" applyProtection="0">
      <alignment vertical="center"/>
    </xf>
    <xf numFmtId="0" fontId="17" fillId="16" borderId="0" applyNumberFormat="0" applyBorder="0" applyAlignment="0" applyProtection="0">
      <alignment vertical="center"/>
    </xf>
    <xf numFmtId="0" fontId="20" fillId="23" borderId="0" applyNumberFormat="0" applyBorder="0" applyAlignment="0" applyProtection="0">
      <alignment vertical="center"/>
    </xf>
    <xf numFmtId="0" fontId="12" fillId="28" borderId="0" applyNumberFormat="0" applyBorder="0" applyAlignment="0" applyProtection="0">
      <alignment vertical="center"/>
    </xf>
    <xf numFmtId="0" fontId="8" fillId="5"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30"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8" fillId="19" borderId="0" applyNumberFormat="0" applyBorder="0" applyAlignment="0" applyProtection="0">
      <alignment vertical="center"/>
    </xf>
    <xf numFmtId="0" fontId="12" fillId="29" borderId="0" applyNumberFormat="0" applyBorder="0" applyAlignment="0" applyProtection="0">
      <alignment vertical="center"/>
    </xf>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12" fillId="6" borderId="0" applyNumberFormat="0" applyBorder="0" applyAlignment="0" applyProtection="0">
      <alignment vertical="center"/>
    </xf>
    <xf numFmtId="0" fontId="8" fillId="31"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lef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49" fontId="5" fillId="0" borderId="1" xfId="0" applyNumberFormat="1" applyFont="1" applyBorder="1" applyAlignment="1">
      <alignment horizontal="center" vertical="center" wrapText="1"/>
    </xf>
    <xf numFmtId="0" fontId="6" fillId="0" borderId="0" xfId="0" applyFont="1" applyFill="1" applyAlignment="1">
      <alignment horizontal="center" vertical="center" wrapText="1"/>
    </xf>
    <xf numFmtId="49" fontId="2" fillId="0" borderId="1" xfId="0" applyNumberFormat="1" applyFont="1" applyBorder="1" applyAlignment="1">
      <alignment vertical="center" wrapText="1"/>
    </xf>
    <xf numFmtId="176" fontId="7" fillId="0" borderId="1" xfId="0" applyNumberFormat="1" applyFont="1" applyBorder="1" applyAlignment="1">
      <alignment horizontal="center" vertical="center" wrapText="1"/>
    </xf>
    <xf numFmtId="0" fontId="2"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75"/>
  <sheetViews>
    <sheetView showGridLines="0" workbookViewId="0">
      <selection activeCell="E62" sqref="E62"/>
    </sheetView>
  </sheetViews>
  <sheetFormatPr defaultColWidth="9" defaultRowHeight="13.5"/>
  <cols>
    <col min="1" max="1" width="4.375" customWidth="1"/>
    <col min="2" max="2" width="9.5" customWidth="1"/>
    <col min="3" max="3" width="36" customWidth="1"/>
    <col min="4" max="4" width="8.75" customWidth="1"/>
    <col min="5" max="5" width="25.5" customWidth="1"/>
    <col min="6" max="6" width="11.5" customWidth="1"/>
    <col min="7" max="7" width="10.125" customWidth="1"/>
    <col min="8" max="9" width="9" customWidth="1"/>
  </cols>
  <sheetData>
    <row r="1" ht="35" customHeight="1" spans="1:9">
      <c r="A1" s="1" t="s">
        <v>0</v>
      </c>
      <c r="B1" s="1"/>
      <c r="C1" s="1"/>
      <c r="D1" s="1"/>
      <c r="E1" s="1"/>
      <c r="F1" s="1"/>
      <c r="G1" s="1"/>
      <c r="H1" s="1"/>
      <c r="I1" s="1"/>
    </row>
    <row r="2" ht="26" customHeight="1" spans="1:9">
      <c r="A2" s="8" t="s">
        <v>1</v>
      </c>
      <c r="B2" s="2" t="s">
        <v>2</v>
      </c>
      <c r="C2" s="2" t="s">
        <v>3</v>
      </c>
      <c r="D2" s="2" t="s">
        <v>4</v>
      </c>
      <c r="E2" s="2" t="s">
        <v>5</v>
      </c>
      <c r="F2" s="2" t="s">
        <v>6</v>
      </c>
      <c r="G2" s="9" t="s">
        <v>7</v>
      </c>
      <c r="H2" s="9" t="s">
        <v>8</v>
      </c>
      <c r="I2" s="9" t="s">
        <v>9</v>
      </c>
    </row>
    <row r="3" ht="24" spans="1:9">
      <c r="A3" s="8" t="s">
        <v>10</v>
      </c>
      <c r="B3" s="8" t="s">
        <v>11</v>
      </c>
      <c r="C3" s="8" t="s">
        <v>12</v>
      </c>
      <c r="D3" s="8" t="s">
        <v>13</v>
      </c>
      <c r="E3" s="8" t="s">
        <v>14</v>
      </c>
      <c r="F3" s="10">
        <v>2.5</v>
      </c>
      <c r="G3" s="10">
        <f t="shared" ref="G3:G66" si="0">F3/2</f>
        <v>1.25</v>
      </c>
      <c r="H3" s="10">
        <f t="shared" ref="H3:H66" si="1">F3/4</f>
        <v>0.625</v>
      </c>
      <c r="I3" s="10">
        <f t="shared" ref="I3:I66" si="2">F3/4</f>
        <v>0.625</v>
      </c>
    </row>
    <row r="4" ht="24" spans="1:9">
      <c r="A4" s="8" t="s">
        <v>15</v>
      </c>
      <c r="B4" s="8" t="s">
        <v>16</v>
      </c>
      <c r="C4" s="8" t="s">
        <v>17</v>
      </c>
      <c r="D4" s="8" t="s">
        <v>18</v>
      </c>
      <c r="E4" s="8" t="s">
        <v>14</v>
      </c>
      <c r="F4" s="10">
        <v>1.156</v>
      </c>
      <c r="G4" s="10">
        <f t="shared" si="0"/>
        <v>0.578</v>
      </c>
      <c r="H4" s="10">
        <f t="shared" si="1"/>
        <v>0.289</v>
      </c>
      <c r="I4" s="10">
        <f t="shared" si="2"/>
        <v>0.289</v>
      </c>
    </row>
    <row r="5" ht="24" spans="1:9">
      <c r="A5" s="8" t="s">
        <v>19</v>
      </c>
      <c r="B5" s="8" t="s">
        <v>20</v>
      </c>
      <c r="C5" s="8" t="s">
        <v>21</v>
      </c>
      <c r="D5" s="8" t="s">
        <v>22</v>
      </c>
      <c r="E5" s="8" t="s">
        <v>14</v>
      </c>
      <c r="F5" s="10">
        <v>1.156</v>
      </c>
      <c r="G5" s="10">
        <f t="shared" si="0"/>
        <v>0.578</v>
      </c>
      <c r="H5" s="10">
        <f t="shared" si="1"/>
        <v>0.289</v>
      </c>
      <c r="I5" s="10">
        <f t="shared" si="2"/>
        <v>0.289</v>
      </c>
    </row>
    <row r="6" ht="24" spans="1:9">
      <c r="A6" s="8" t="s">
        <v>23</v>
      </c>
      <c r="B6" s="8" t="s">
        <v>24</v>
      </c>
      <c r="C6" s="8" t="s">
        <v>25</v>
      </c>
      <c r="D6" s="8" t="s">
        <v>26</v>
      </c>
      <c r="E6" s="8" t="s">
        <v>14</v>
      </c>
      <c r="F6" s="10">
        <v>2.9</v>
      </c>
      <c r="G6" s="10">
        <f t="shared" si="0"/>
        <v>1.45</v>
      </c>
      <c r="H6" s="10">
        <f t="shared" si="1"/>
        <v>0.725</v>
      </c>
      <c r="I6" s="10">
        <f t="shared" si="2"/>
        <v>0.725</v>
      </c>
    </row>
    <row r="7" ht="24" spans="1:9">
      <c r="A7" s="8" t="s">
        <v>27</v>
      </c>
      <c r="B7" s="8" t="s">
        <v>28</v>
      </c>
      <c r="C7" s="8" t="s">
        <v>29</v>
      </c>
      <c r="D7" s="8" t="s">
        <v>18</v>
      </c>
      <c r="E7" s="8" t="s">
        <v>14</v>
      </c>
      <c r="F7" s="10">
        <v>2.85</v>
      </c>
      <c r="G7" s="10">
        <f t="shared" si="0"/>
        <v>1.425</v>
      </c>
      <c r="H7" s="10">
        <f t="shared" si="1"/>
        <v>0.7125</v>
      </c>
      <c r="I7" s="10">
        <f t="shared" si="2"/>
        <v>0.7125</v>
      </c>
    </row>
    <row r="8" ht="24" spans="1:9">
      <c r="A8" s="8" t="s">
        <v>30</v>
      </c>
      <c r="B8" s="8" t="s">
        <v>31</v>
      </c>
      <c r="C8" s="8" t="s">
        <v>32</v>
      </c>
      <c r="D8" s="8" t="s">
        <v>33</v>
      </c>
      <c r="E8" s="8" t="s">
        <v>34</v>
      </c>
      <c r="F8" s="10">
        <v>2.82</v>
      </c>
      <c r="G8" s="10">
        <f t="shared" si="0"/>
        <v>1.41</v>
      </c>
      <c r="H8" s="10">
        <f t="shared" si="1"/>
        <v>0.705</v>
      </c>
      <c r="I8" s="10">
        <f t="shared" si="2"/>
        <v>0.705</v>
      </c>
    </row>
    <row r="9" ht="36" spans="1:9">
      <c r="A9" s="8" t="s">
        <v>35</v>
      </c>
      <c r="B9" s="8" t="s">
        <v>36</v>
      </c>
      <c r="C9" s="8" t="s">
        <v>37</v>
      </c>
      <c r="D9" s="8" t="s">
        <v>38</v>
      </c>
      <c r="E9" s="8" t="s">
        <v>34</v>
      </c>
      <c r="F9" s="10">
        <v>2.65</v>
      </c>
      <c r="G9" s="10">
        <f t="shared" si="0"/>
        <v>1.325</v>
      </c>
      <c r="H9" s="10">
        <f t="shared" si="1"/>
        <v>0.6625</v>
      </c>
      <c r="I9" s="10">
        <f t="shared" si="2"/>
        <v>0.6625</v>
      </c>
    </row>
    <row r="10" ht="24" spans="1:9">
      <c r="A10" s="8" t="s">
        <v>39</v>
      </c>
      <c r="B10" s="8" t="s">
        <v>40</v>
      </c>
      <c r="C10" s="8" t="s">
        <v>41</v>
      </c>
      <c r="D10" s="8" t="s">
        <v>42</v>
      </c>
      <c r="E10" s="8" t="s">
        <v>34</v>
      </c>
      <c r="F10" s="10">
        <v>3</v>
      </c>
      <c r="G10" s="10">
        <f t="shared" si="0"/>
        <v>1.5</v>
      </c>
      <c r="H10" s="10">
        <f t="shared" si="1"/>
        <v>0.75</v>
      </c>
      <c r="I10" s="10">
        <f t="shared" si="2"/>
        <v>0.75</v>
      </c>
    </row>
    <row r="11" ht="24" spans="1:9">
      <c r="A11" s="8" t="s">
        <v>43</v>
      </c>
      <c r="B11" s="8" t="s">
        <v>44</v>
      </c>
      <c r="C11" s="8" t="s">
        <v>45</v>
      </c>
      <c r="D11" s="8" t="s">
        <v>46</v>
      </c>
      <c r="E11" s="8" t="s">
        <v>34</v>
      </c>
      <c r="F11" s="10">
        <v>2.85</v>
      </c>
      <c r="G11" s="10">
        <f t="shared" si="0"/>
        <v>1.425</v>
      </c>
      <c r="H11" s="10">
        <f t="shared" si="1"/>
        <v>0.7125</v>
      </c>
      <c r="I11" s="10">
        <f t="shared" si="2"/>
        <v>0.7125</v>
      </c>
    </row>
    <row r="12" ht="24" spans="1:9">
      <c r="A12" s="8" t="s">
        <v>47</v>
      </c>
      <c r="B12" s="8" t="s">
        <v>48</v>
      </c>
      <c r="C12" s="8" t="s">
        <v>49</v>
      </c>
      <c r="D12" s="8" t="s">
        <v>50</v>
      </c>
      <c r="E12" s="8" t="s">
        <v>34</v>
      </c>
      <c r="F12" s="10">
        <v>1.1764</v>
      </c>
      <c r="G12" s="10">
        <f t="shared" si="0"/>
        <v>0.5882</v>
      </c>
      <c r="H12" s="10">
        <f t="shared" si="1"/>
        <v>0.2941</v>
      </c>
      <c r="I12" s="10">
        <f t="shared" si="2"/>
        <v>0.2941</v>
      </c>
    </row>
    <row r="13" ht="24" spans="1:9">
      <c r="A13" s="8" t="s">
        <v>51</v>
      </c>
      <c r="B13" s="8" t="s">
        <v>52</v>
      </c>
      <c r="C13" s="8" t="s">
        <v>53</v>
      </c>
      <c r="D13" s="8" t="s">
        <v>54</v>
      </c>
      <c r="E13" s="8" t="s">
        <v>34</v>
      </c>
      <c r="F13" s="10">
        <v>1.32</v>
      </c>
      <c r="G13" s="10">
        <f t="shared" si="0"/>
        <v>0.66</v>
      </c>
      <c r="H13" s="10">
        <f t="shared" si="1"/>
        <v>0.33</v>
      </c>
      <c r="I13" s="10">
        <f t="shared" si="2"/>
        <v>0.33</v>
      </c>
    </row>
    <row r="14" ht="24" spans="1:9">
      <c r="A14" s="8" t="s">
        <v>55</v>
      </c>
      <c r="B14" s="8" t="s">
        <v>56</v>
      </c>
      <c r="C14" s="8" t="s">
        <v>57</v>
      </c>
      <c r="D14" s="8" t="s">
        <v>58</v>
      </c>
      <c r="E14" s="8" t="s">
        <v>34</v>
      </c>
      <c r="F14" s="10">
        <v>1.32</v>
      </c>
      <c r="G14" s="10">
        <f t="shared" si="0"/>
        <v>0.66</v>
      </c>
      <c r="H14" s="10">
        <f t="shared" si="1"/>
        <v>0.33</v>
      </c>
      <c r="I14" s="10">
        <f t="shared" si="2"/>
        <v>0.33</v>
      </c>
    </row>
    <row r="15" ht="36" spans="1:9">
      <c r="A15" s="8" t="s">
        <v>59</v>
      </c>
      <c r="B15" s="8" t="s">
        <v>60</v>
      </c>
      <c r="C15" s="8" t="s">
        <v>61</v>
      </c>
      <c r="D15" s="8" t="s">
        <v>38</v>
      </c>
      <c r="E15" s="8" t="s">
        <v>34</v>
      </c>
      <c r="F15" s="10">
        <v>2.75</v>
      </c>
      <c r="G15" s="10">
        <f t="shared" si="0"/>
        <v>1.375</v>
      </c>
      <c r="H15" s="10">
        <f t="shared" si="1"/>
        <v>0.6875</v>
      </c>
      <c r="I15" s="10">
        <f t="shared" si="2"/>
        <v>0.6875</v>
      </c>
    </row>
    <row r="16" ht="24" spans="1:9">
      <c r="A16" s="8" t="s">
        <v>62</v>
      </c>
      <c r="B16" s="8" t="s">
        <v>63</v>
      </c>
      <c r="C16" s="8" t="s">
        <v>64</v>
      </c>
      <c r="D16" s="8" t="s">
        <v>65</v>
      </c>
      <c r="E16" s="8" t="s">
        <v>34</v>
      </c>
      <c r="F16" s="10">
        <v>1.32</v>
      </c>
      <c r="G16" s="10">
        <f t="shared" si="0"/>
        <v>0.66</v>
      </c>
      <c r="H16" s="10">
        <f t="shared" si="1"/>
        <v>0.33</v>
      </c>
      <c r="I16" s="10">
        <f t="shared" si="2"/>
        <v>0.33</v>
      </c>
    </row>
    <row r="17" ht="24" spans="1:9">
      <c r="A17" s="8" t="s">
        <v>66</v>
      </c>
      <c r="B17" s="8" t="s">
        <v>67</v>
      </c>
      <c r="C17" s="8" t="s">
        <v>68</v>
      </c>
      <c r="D17" s="8" t="s">
        <v>46</v>
      </c>
      <c r="E17" s="8" t="s">
        <v>34</v>
      </c>
      <c r="F17" s="10">
        <v>2.85</v>
      </c>
      <c r="G17" s="10">
        <f t="shared" si="0"/>
        <v>1.425</v>
      </c>
      <c r="H17" s="10">
        <f t="shared" si="1"/>
        <v>0.7125</v>
      </c>
      <c r="I17" s="10">
        <f t="shared" si="2"/>
        <v>0.7125</v>
      </c>
    </row>
    <row r="18" ht="24" spans="1:9">
      <c r="A18" s="8" t="s">
        <v>69</v>
      </c>
      <c r="B18" s="8" t="s">
        <v>70</v>
      </c>
      <c r="C18" s="8" t="s">
        <v>71</v>
      </c>
      <c r="D18" s="8" t="s">
        <v>72</v>
      </c>
      <c r="E18" s="8" t="s">
        <v>34</v>
      </c>
      <c r="F18" s="10">
        <v>2.6</v>
      </c>
      <c r="G18" s="10">
        <f t="shared" si="0"/>
        <v>1.3</v>
      </c>
      <c r="H18" s="10">
        <f t="shared" si="1"/>
        <v>0.65</v>
      </c>
      <c r="I18" s="10">
        <f t="shared" si="2"/>
        <v>0.65</v>
      </c>
    </row>
    <row r="19" ht="24" spans="1:9">
      <c r="A19" s="8" t="s">
        <v>73</v>
      </c>
      <c r="B19" s="8" t="s">
        <v>74</v>
      </c>
      <c r="C19" s="8" t="s">
        <v>75</v>
      </c>
      <c r="D19" s="8" t="s">
        <v>76</v>
      </c>
      <c r="E19" s="8" t="s">
        <v>14</v>
      </c>
      <c r="F19" s="10">
        <v>2.8</v>
      </c>
      <c r="G19" s="10">
        <f t="shared" si="0"/>
        <v>1.4</v>
      </c>
      <c r="H19" s="10">
        <f t="shared" si="1"/>
        <v>0.7</v>
      </c>
      <c r="I19" s="10">
        <f t="shared" si="2"/>
        <v>0.7</v>
      </c>
    </row>
    <row r="20" ht="24" spans="1:9">
      <c r="A20" s="8" t="s">
        <v>77</v>
      </c>
      <c r="B20" s="8" t="s">
        <v>78</v>
      </c>
      <c r="C20" s="8" t="s">
        <v>79</v>
      </c>
      <c r="D20" s="8" t="s">
        <v>80</v>
      </c>
      <c r="E20" s="8" t="s">
        <v>81</v>
      </c>
      <c r="F20" s="10">
        <v>2.95</v>
      </c>
      <c r="G20" s="10">
        <f t="shared" si="0"/>
        <v>1.475</v>
      </c>
      <c r="H20" s="10">
        <f t="shared" si="1"/>
        <v>0.7375</v>
      </c>
      <c r="I20" s="10">
        <f t="shared" si="2"/>
        <v>0.7375</v>
      </c>
    </row>
    <row r="21" ht="24" spans="1:9">
      <c r="A21" s="8" t="s">
        <v>82</v>
      </c>
      <c r="B21" s="8" t="s">
        <v>83</v>
      </c>
      <c r="C21" s="8" t="s">
        <v>84</v>
      </c>
      <c r="D21" s="8" t="s">
        <v>85</v>
      </c>
      <c r="E21" s="8" t="s">
        <v>81</v>
      </c>
      <c r="F21" s="10">
        <v>2.5</v>
      </c>
      <c r="G21" s="10">
        <f t="shared" si="0"/>
        <v>1.25</v>
      </c>
      <c r="H21" s="10">
        <f t="shared" si="1"/>
        <v>0.625</v>
      </c>
      <c r="I21" s="10">
        <f t="shared" si="2"/>
        <v>0.625</v>
      </c>
    </row>
    <row r="22" ht="24" spans="1:9">
      <c r="A22" s="8" t="s">
        <v>86</v>
      </c>
      <c r="B22" s="8" t="s">
        <v>87</v>
      </c>
      <c r="C22" s="8" t="s">
        <v>88</v>
      </c>
      <c r="D22" s="8" t="s">
        <v>89</v>
      </c>
      <c r="E22" s="8" t="s">
        <v>81</v>
      </c>
      <c r="F22" s="10">
        <v>3.1</v>
      </c>
      <c r="G22" s="10">
        <f t="shared" si="0"/>
        <v>1.55</v>
      </c>
      <c r="H22" s="10">
        <f t="shared" si="1"/>
        <v>0.775</v>
      </c>
      <c r="I22" s="10">
        <f t="shared" si="2"/>
        <v>0.775</v>
      </c>
    </row>
    <row r="23" ht="24" spans="1:9">
      <c r="A23" s="8" t="s">
        <v>90</v>
      </c>
      <c r="B23" s="8" t="s">
        <v>91</v>
      </c>
      <c r="C23" s="8" t="s">
        <v>92</v>
      </c>
      <c r="D23" s="8" t="s">
        <v>93</v>
      </c>
      <c r="E23" s="8" t="s">
        <v>81</v>
      </c>
      <c r="F23" s="10">
        <v>2.6</v>
      </c>
      <c r="G23" s="10">
        <f t="shared" si="0"/>
        <v>1.3</v>
      </c>
      <c r="H23" s="10">
        <f t="shared" si="1"/>
        <v>0.65</v>
      </c>
      <c r="I23" s="10">
        <f t="shared" si="2"/>
        <v>0.65</v>
      </c>
    </row>
    <row r="24" ht="24" spans="1:9">
      <c r="A24" s="8" t="s">
        <v>94</v>
      </c>
      <c r="B24" s="8" t="s">
        <v>95</v>
      </c>
      <c r="C24" s="8" t="s">
        <v>96</v>
      </c>
      <c r="D24" s="8" t="s">
        <v>97</v>
      </c>
      <c r="E24" s="8" t="s">
        <v>81</v>
      </c>
      <c r="F24" s="10">
        <v>2.75</v>
      </c>
      <c r="G24" s="10">
        <f t="shared" si="0"/>
        <v>1.375</v>
      </c>
      <c r="H24" s="10">
        <f t="shared" si="1"/>
        <v>0.6875</v>
      </c>
      <c r="I24" s="10">
        <f t="shared" si="2"/>
        <v>0.6875</v>
      </c>
    </row>
    <row r="25" ht="36" spans="1:9">
      <c r="A25" s="8" t="s">
        <v>98</v>
      </c>
      <c r="B25" s="8" t="s">
        <v>99</v>
      </c>
      <c r="C25" s="8" t="s">
        <v>100</v>
      </c>
      <c r="D25" s="8" t="s">
        <v>101</v>
      </c>
      <c r="E25" s="8" t="s">
        <v>81</v>
      </c>
      <c r="F25" s="10">
        <v>2.5</v>
      </c>
      <c r="G25" s="10">
        <f t="shared" si="0"/>
        <v>1.25</v>
      </c>
      <c r="H25" s="10">
        <f t="shared" si="1"/>
        <v>0.625</v>
      </c>
      <c r="I25" s="10">
        <f t="shared" si="2"/>
        <v>0.625</v>
      </c>
    </row>
    <row r="26" ht="24" spans="1:9">
      <c r="A26" s="8" t="s">
        <v>102</v>
      </c>
      <c r="B26" s="8" t="s">
        <v>103</v>
      </c>
      <c r="C26" s="8" t="s">
        <v>104</v>
      </c>
      <c r="D26" s="8" t="s">
        <v>105</v>
      </c>
      <c r="E26" s="8" t="s">
        <v>106</v>
      </c>
      <c r="F26" s="10">
        <v>1.35</v>
      </c>
      <c r="G26" s="10">
        <f t="shared" si="0"/>
        <v>0.675</v>
      </c>
      <c r="H26" s="10">
        <f t="shared" si="1"/>
        <v>0.3375</v>
      </c>
      <c r="I26" s="10">
        <f t="shared" si="2"/>
        <v>0.3375</v>
      </c>
    </row>
    <row r="27" spans="1:9">
      <c r="A27" s="8" t="s">
        <v>107</v>
      </c>
      <c r="B27" s="8" t="s">
        <v>108</v>
      </c>
      <c r="C27" s="8" t="s">
        <v>109</v>
      </c>
      <c r="D27" s="8" t="s">
        <v>110</v>
      </c>
      <c r="E27" s="8" t="s">
        <v>111</v>
      </c>
      <c r="F27" s="10">
        <v>1.65</v>
      </c>
      <c r="G27" s="10">
        <f t="shared" si="0"/>
        <v>0.825</v>
      </c>
      <c r="H27" s="10">
        <f t="shared" si="1"/>
        <v>0.4125</v>
      </c>
      <c r="I27" s="10">
        <f t="shared" si="2"/>
        <v>0.4125</v>
      </c>
    </row>
    <row r="28" ht="24" spans="1:9">
      <c r="A28" s="8" t="s">
        <v>112</v>
      </c>
      <c r="B28" s="8" t="s">
        <v>113</v>
      </c>
      <c r="C28" s="8" t="s">
        <v>114</v>
      </c>
      <c r="D28" s="8" t="s">
        <v>115</v>
      </c>
      <c r="E28" s="8" t="s">
        <v>111</v>
      </c>
      <c r="F28" s="10">
        <v>1.65</v>
      </c>
      <c r="G28" s="10">
        <f t="shared" si="0"/>
        <v>0.825</v>
      </c>
      <c r="H28" s="10">
        <f t="shared" si="1"/>
        <v>0.4125</v>
      </c>
      <c r="I28" s="10">
        <f t="shared" si="2"/>
        <v>0.4125</v>
      </c>
    </row>
    <row r="29" ht="24" spans="1:9">
      <c r="A29" s="8" t="s">
        <v>116</v>
      </c>
      <c r="B29" s="8" t="s">
        <v>117</v>
      </c>
      <c r="C29" s="8" t="s">
        <v>118</v>
      </c>
      <c r="D29" s="8" t="s">
        <v>119</v>
      </c>
      <c r="E29" s="8" t="s">
        <v>111</v>
      </c>
      <c r="F29" s="10">
        <v>2.75</v>
      </c>
      <c r="G29" s="10">
        <f t="shared" si="0"/>
        <v>1.375</v>
      </c>
      <c r="H29" s="10">
        <f t="shared" si="1"/>
        <v>0.6875</v>
      </c>
      <c r="I29" s="10">
        <f t="shared" si="2"/>
        <v>0.6875</v>
      </c>
    </row>
    <row r="30" ht="24" spans="1:9">
      <c r="A30" s="8" t="s">
        <v>120</v>
      </c>
      <c r="B30" s="8" t="s">
        <v>121</v>
      </c>
      <c r="C30" s="8" t="s">
        <v>122</v>
      </c>
      <c r="D30" s="8" t="s">
        <v>123</v>
      </c>
      <c r="E30" s="8" t="s">
        <v>111</v>
      </c>
      <c r="F30" s="10">
        <v>2.75</v>
      </c>
      <c r="G30" s="10">
        <f t="shared" si="0"/>
        <v>1.375</v>
      </c>
      <c r="H30" s="10">
        <f t="shared" si="1"/>
        <v>0.6875</v>
      </c>
      <c r="I30" s="10">
        <f t="shared" si="2"/>
        <v>0.6875</v>
      </c>
    </row>
    <row r="31" ht="24" spans="1:9">
      <c r="A31" s="8" t="s">
        <v>124</v>
      </c>
      <c r="B31" s="8" t="s">
        <v>125</v>
      </c>
      <c r="C31" s="8" t="s">
        <v>126</v>
      </c>
      <c r="D31" s="8" t="s">
        <v>127</v>
      </c>
      <c r="E31" s="8" t="s">
        <v>111</v>
      </c>
      <c r="F31" s="10">
        <v>2.85</v>
      </c>
      <c r="G31" s="10">
        <f t="shared" si="0"/>
        <v>1.425</v>
      </c>
      <c r="H31" s="10">
        <f t="shared" si="1"/>
        <v>0.7125</v>
      </c>
      <c r="I31" s="10">
        <f t="shared" si="2"/>
        <v>0.7125</v>
      </c>
    </row>
    <row r="32" ht="24" spans="1:9">
      <c r="A32" s="8" t="s">
        <v>128</v>
      </c>
      <c r="B32" s="8" t="s">
        <v>129</v>
      </c>
      <c r="C32" s="8" t="s">
        <v>130</v>
      </c>
      <c r="D32" s="8" t="s">
        <v>131</v>
      </c>
      <c r="E32" s="8" t="s">
        <v>111</v>
      </c>
      <c r="F32" s="10">
        <v>1.156</v>
      </c>
      <c r="G32" s="10">
        <f t="shared" si="0"/>
        <v>0.578</v>
      </c>
      <c r="H32" s="10">
        <f t="shared" si="1"/>
        <v>0.289</v>
      </c>
      <c r="I32" s="10">
        <f t="shared" si="2"/>
        <v>0.289</v>
      </c>
    </row>
    <row r="33" ht="24" spans="1:9">
      <c r="A33" s="8" t="s">
        <v>132</v>
      </c>
      <c r="B33" s="8" t="s">
        <v>133</v>
      </c>
      <c r="C33" s="8" t="s">
        <v>134</v>
      </c>
      <c r="D33" s="8" t="s">
        <v>135</v>
      </c>
      <c r="E33" s="8" t="s">
        <v>111</v>
      </c>
      <c r="F33" s="10">
        <v>1.32</v>
      </c>
      <c r="G33" s="10">
        <f t="shared" si="0"/>
        <v>0.66</v>
      </c>
      <c r="H33" s="10">
        <f t="shared" si="1"/>
        <v>0.33</v>
      </c>
      <c r="I33" s="10">
        <f t="shared" si="2"/>
        <v>0.33</v>
      </c>
    </row>
    <row r="34" ht="24" spans="1:9">
      <c r="A34" s="8" t="s">
        <v>136</v>
      </c>
      <c r="B34" s="8" t="s">
        <v>137</v>
      </c>
      <c r="C34" s="8" t="s">
        <v>138</v>
      </c>
      <c r="D34" s="8" t="s">
        <v>139</v>
      </c>
      <c r="E34" s="8" t="s">
        <v>111</v>
      </c>
      <c r="F34" s="10">
        <v>1.32</v>
      </c>
      <c r="G34" s="10">
        <f t="shared" si="0"/>
        <v>0.66</v>
      </c>
      <c r="H34" s="10">
        <f t="shared" si="1"/>
        <v>0.33</v>
      </c>
      <c r="I34" s="10">
        <f t="shared" si="2"/>
        <v>0.33</v>
      </c>
    </row>
    <row r="35" spans="1:9">
      <c r="A35" s="8" t="s">
        <v>140</v>
      </c>
      <c r="B35" s="8" t="s">
        <v>141</v>
      </c>
      <c r="C35" s="8" t="s">
        <v>142</v>
      </c>
      <c r="D35" s="8" t="s">
        <v>119</v>
      </c>
      <c r="E35" s="8" t="s">
        <v>111</v>
      </c>
      <c r="F35" s="10">
        <v>2.5</v>
      </c>
      <c r="G35" s="10">
        <f t="shared" si="0"/>
        <v>1.25</v>
      </c>
      <c r="H35" s="10">
        <f t="shared" si="1"/>
        <v>0.625</v>
      </c>
      <c r="I35" s="10">
        <f t="shared" si="2"/>
        <v>0.625</v>
      </c>
    </row>
    <row r="36" ht="24" spans="1:9">
      <c r="A36" s="8" t="s">
        <v>143</v>
      </c>
      <c r="B36" s="8" t="s">
        <v>144</v>
      </c>
      <c r="C36" s="8" t="s">
        <v>145</v>
      </c>
      <c r="D36" s="8" t="s">
        <v>146</v>
      </c>
      <c r="E36" s="8" t="s">
        <v>111</v>
      </c>
      <c r="F36" s="10">
        <v>2.75</v>
      </c>
      <c r="G36" s="10">
        <f t="shared" si="0"/>
        <v>1.375</v>
      </c>
      <c r="H36" s="10">
        <f t="shared" si="1"/>
        <v>0.6875</v>
      </c>
      <c r="I36" s="10">
        <f t="shared" si="2"/>
        <v>0.6875</v>
      </c>
    </row>
    <row r="37" ht="24" spans="1:9">
      <c r="A37" s="8" t="s">
        <v>147</v>
      </c>
      <c r="B37" s="8" t="s">
        <v>148</v>
      </c>
      <c r="C37" s="8" t="s">
        <v>149</v>
      </c>
      <c r="D37" s="8" t="s">
        <v>150</v>
      </c>
      <c r="E37" s="8" t="s">
        <v>111</v>
      </c>
      <c r="F37" s="10">
        <v>2.75</v>
      </c>
      <c r="G37" s="10">
        <f t="shared" si="0"/>
        <v>1.375</v>
      </c>
      <c r="H37" s="10">
        <f t="shared" si="1"/>
        <v>0.6875</v>
      </c>
      <c r="I37" s="10">
        <f t="shared" si="2"/>
        <v>0.6875</v>
      </c>
    </row>
    <row r="38" ht="24" spans="1:9">
      <c r="A38" s="8" t="s">
        <v>151</v>
      </c>
      <c r="B38" s="8" t="s">
        <v>152</v>
      </c>
      <c r="C38" s="8" t="s">
        <v>153</v>
      </c>
      <c r="D38" s="8" t="s">
        <v>154</v>
      </c>
      <c r="E38" s="8" t="s">
        <v>111</v>
      </c>
      <c r="F38" s="10">
        <v>2.5</v>
      </c>
      <c r="G38" s="10">
        <f t="shared" si="0"/>
        <v>1.25</v>
      </c>
      <c r="H38" s="10">
        <f t="shared" si="1"/>
        <v>0.625</v>
      </c>
      <c r="I38" s="10">
        <f t="shared" si="2"/>
        <v>0.625</v>
      </c>
    </row>
    <row r="39" ht="36" spans="1:9">
      <c r="A39" s="8" t="s">
        <v>155</v>
      </c>
      <c r="B39" s="8" t="s">
        <v>156</v>
      </c>
      <c r="C39" s="8" t="s">
        <v>157</v>
      </c>
      <c r="D39" s="8" t="s">
        <v>158</v>
      </c>
      <c r="E39" s="8" t="s">
        <v>111</v>
      </c>
      <c r="F39" s="10">
        <v>1.51</v>
      </c>
      <c r="G39" s="10">
        <f t="shared" si="0"/>
        <v>0.755</v>
      </c>
      <c r="H39" s="10">
        <f t="shared" si="1"/>
        <v>0.3775</v>
      </c>
      <c r="I39" s="10">
        <f t="shared" si="2"/>
        <v>0.3775</v>
      </c>
    </row>
    <row r="40" ht="24" spans="1:9">
      <c r="A40" s="8" t="s">
        <v>159</v>
      </c>
      <c r="B40" s="8" t="s">
        <v>160</v>
      </c>
      <c r="C40" s="8" t="s">
        <v>161</v>
      </c>
      <c r="D40" s="8" t="s">
        <v>162</v>
      </c>
      <c r="E40" s="8" t="s">
        <v>111</v>
      </c>
      <c r="F40" s="10">
        <v>1.38</v>
      </c>
      <c r="G40" s="10">
        <f t="shared" si="0"/>
        <v>0.69</v>
      </c>
      <c r="H40" s="10">
        <f t="shared" si="1"/>
        <v>0.345</v>
      </c>
      <c r="I40" s="10">
        <f t="shared" si="2"/>
        <v>0.345</v>
      </c>
    </row>
    <row r="41" ht="24" spans="1:9">
      <c r="A41" s="8" t="s">
        <v>163</v>
      </c>
      <c r="B41" s="8" t="s">
        <v>164</v>
      </c>
      <c r="C41" s="8" t="s">
        <v>165</v>
      </c>
      <c r="D41" s="8" t="s">
        <v>166</v>
      </c>
      <c r="E41" s="8" t="s">
        <v>111</v>
      </c>
      <c r="F41" s="10">
        <v>2.85</v>
      </c>
      <c r="G41" s="10">
        <f t="shared" si="0"/>
        <v>1.425</v>
      </c>
      <c r="H41" s="10">
        <f t="shared" si="1"/>
        <v>0.7125</v>
      </c>
      <c r="I41" s="10">
        <f t="shared" si="2"/>
        <v>0.7125</v>
      </c>
    </row>
    <row r="42" ht="24" spans="1:9">
      <c r="A42" s="8" t="s">
        <v>167</v>
      </c>
      <c r="B42" s="8" t="s">
        <v>168</v>
      </c>
      <c r="C42" s="8" t="s">
        <v>169</v>
      </c>
      <c r="D42" s="8" t="s">
        <v>170</v>
      </c>
      <c r="E42" s="8" t="s">
        <v>111</v>
      </c>
      <c r="F42" s="10">
        <v>2.5</v>
      </c>
      <c r="G42" s="10">
        <f t="shared" si="0"/>
        <v>1.25</v>
      </c>
      <c r="H42" s="10">
        <f t="shared" si="1"/>
        <v>0.625</v>
      </c>
      <c r="I42" s="10">
        <f t="shared" si="2"/>
        <v>0.625</v>
      </c>
    </row>
    <row r="43" ht="36" spans="1:9">
      <c r="A43" s="8" t="s">
        <v>171</v>
      </c>
      <c r="B43" s="8" t="s">
        <v>172</v>
      </c>
      <c r="C43" s="8" t="s">
        <v>173</v>
      </c>
      <c r="D43" s="8" t="s">
        <v>174</v>
      </c>
      <c r="E43" s="8" t="s">
        <v>111</v>
      </c>
      <c r="F43" s="10">
        <v>2.85</v>
      </c>
      <c r="G43" s="10">
        <f t="shared" si="0"/>
        <v>1.425</v>
      </c>
      <c r="H43" s="10">
        <f t="shared" si="1"/>
        <v>0.7125</v>
      </c>
      <c r="I43" s="10">
        <f t="shared" si="2"/>
        <v>0.7125</v>
      </c>
    </row>
    <row r="44" ht="36" spans="1:9">
      <c r="A44" s="8" t="s">
        <v>175</v>
      </c>
      <c r="B44" s="8" t="s">
        <v>176</v>
      </c>
      <c r="C44" s="8" t="s">
        <v>177</v>
      </c>
      <c r="D44" s="8" t="s">
        <v>178</v>
      </c>
      <c r="E44" s="8" t="s">
        <v>111</v>
      </c>
      <c r="F44" s="10">
        <v>2.85</v>
      </c>
      <c r="G44" s="10">
        <f t="shared" si="0"/>
        <v>1.425</v>
      </c>
      <c r="H44" s="10">
        <f t="shared" si="1"/>
        <v>0.7125</v>
      </c>
      <c r="I44" s="10">
        <f t="shared" si="2"/>
        <v>0.7125</v>
      </c>
    </row>
    <row r="45" ht="24" spans="1:9">
      <c r="A45" s="8" t="s">
        <v>179</v>
      </c>
      <c r="B45" s="8" t="s">
        <v>180</v>
      </c>
      <c r="C45" s="8" t="s">
        <v>181</v>
      </c>
      <c r="D45" s="8" t="s">
        <v>182</v>
      </c>
      <c r="E45" s="8" t="s">
        <v>183</v>
      </c>
      <c r="F45" s="10">
        <v>2.85</v>
      </c>
      <c r="G45" s="10">
        <f t="shared" si="0"/>
        <v>1.425</v>
      </c>
      <c r="H45" s="10">
        <f t="shared" si="1"/>
        <v>0.7125</v>
      </c>
      <c r="I45" s="10">
        <f t="shared" si="2"/>
        <v>0.7125</v>
      </c>
    </row>
    <row r="46" ht="24" spans="1:9">
      <c r="A46" s="8" t="s">
        <v>184</v>
      </c>
      <c r="B46" s="8" t="s">
        <v>185</v>
      </c>
      <c r="C46" s="8" t="s">
        <v>186</v>
      </c>
      <c r="D46" s="8" t="s">
        <v>187</v>
      </c>
      <c r="E46" s="8" t="s">
        <v>183</v>
      </c>
      <c r="F46" s="10">
        <v>1.156</v>
      </c>
      <c r="G46" s="10">
        <f t="shared" si="0"/>
        <v>0.578</v>
      </c>
      <c r="H46" s="10">
        <f t="shared" si="1"/>
        <v>0.289</v>
      </c>
      <c r="I46" s="10">
        <f t="shared" si="2"/>
        <v>0.289</v>
      </c>
    </row>
    <row r="47" ht="24" spans="1:9">
      <c r="A47" s="8" t="s">
        <v>188</v>
      </c>
      <c r="B47" s="8" t="s">
        <v>189</v>
      </c>
      <c r="C47" s="8" t="s">
        <v>190</v>
      </c>
      <c r="D47" s="8" t="s">
        <v>191</v>
      </c>
      <c r="E47" s="8" t="s">
        <v>183</v>
      </c>
      <c r="F47" s="10">
        <v>3</v>
      </c>
      <c r="G47" s="10">
        <f t="shared" si="0"/>
        <v>1.5</v>
      </c>
      <c r="H47" s="10">
        <f t="shared" si="1"/>
        <v>0.75</v>
      </c>
      <c r="I47" s="10">
        <f t="shared" si="2"/>
        <v>0.75</v>
      </c>
    </row>
    <row r="48" ht="24" spans="1:9">
      <c r="A48" s="8" t="s">
        <v>192</v>
      </c>
      <c r="B48" s="8" t="s">
        <v>193</v>
      </c>
      <c r="C48" s="8" t="s">
        <v>194</v>
      </c>
      <c r="D48" s="8" t="s">
        <v>195</v>
      </c>
      <c r="E48" s="8" t="s">
        <v>183</v>
      </c>
      <c r="F48" s="10">
        <v>2.75</v>
      </c>
      <c r="G48" s="10">
        <f t="shared" si="0"/>
        <v>1.375</v>
      </c>
      <c r="H48" s="10">
        <f t="shared" si="1"/>
        <v>0.6875</v>
      </c>
      <c r="I48" s="10">
        <f t="shared" si="2"/>
        <v>0.6875</v>
      </c>
    </row>
    <row r="49" ht="24" spans="1:9">
      <c r="A49" s="8" t="s">
        <v>196</v>
      </c>
      <c r="B49" s="8" t="s">
        <v>197</v>
      </c>
      <c r="C49" s="8" t="s">
        <v>198</v>
      </c>
      <c r="D49" s="8" t="s">
        <v>199</v>
      </c>
      <c r="E49" s="8" t="s">
        <v>200</v>
      </c>
      <c r="F49" s="10">
        <v>2.9</v>
      </c>
      <c r="G49" s="10">
        <f t="shared" si="0"/>
        <v>1.45</v>
      </c>
      <c r="H49" s="10">
        <f t="shared" si="1"/>
        <v>0.725</v>
      </c>
      <c r="I49" s="10">
        <f t="shared" si="2"/>
        <v>0.725</v>
      </c>
    </row>
    <row r="50" ht="24" spans="1:9">
      <c r="A50" s="8" t="s">
        <v>201</v>
      </c>
      <c r="B50" s="8" t="s">
        <v>202</v>
      </c>
      <c r="C50" s="8" t="s">
        <v>203</v>
      </c>
      <c r="D50" s="8" t="s">
        <v>204</v>
      </c>
      <c r="E50" s="8" t="s">
        <v>200</v>
      </c>
      <c r="F50" s="10">
        <v>2.85</v>
      </c>
      <c r="G50" s="10">
        <f t="shared" si="0"/>
        <v>1.425</v>
      </c>
      <c r="H50" s="10">
        <f t="shared" si="1"/>
        <v>0.7125</v>
      </c>
      <c r="I50" s="10">
        <f t="shared" si="2"/>
        <v>0.7125</v>
      </c>
    </row>
    <row r="51" ht="36" spans="1:9">
      <c r="A51" s="8" t="s">
        <v>205</v>
      </c>
      <c r="B51" s="8" t="s">
        <v>206</v>
      </c>
      <c r="C51" s="8" t="s">
        <v>207</v>
      </c>
      <c r="D51" s="8" t="s">
        <v>208</v>
      </c>
      <c r="E51" s="8" t="s">
        <v>209</v>
      </c>
      <c r="F51" s="10">
        <v>1.224</v>
      </c>
      <c r="G51" s="10">
        <f t="shared" si="0"/>
        <v>0.612</v>
      </c>
      <c r="H51" s="10">
        <f t="shared" si="1"/>
        <v>0.306</v>
      </c>
      <c r="I51" s="10">
        <f t="shared" si="2"/>
        <v>0.306</v>
      </c>
    </row>
    <row r="52" ht="24" spans="1:9">
      <c r="A52" s="8" t="s">
        <v>210</v>
      </c>
      <c r="B52" s="8" t="s">
        <v>211</v>
      </c>
      <c r="C52" s="8" t="s">
        <v>212</v>
      </c>
      <c r="D52" s="8" t="s">
        <v>213</v>
      </c>
      <c r="E52" s="8" t="s">
        <v>214</v>
      </c>
      <c r="F52" s="10">
        <v>2.85</v>
      </c>
      <c r="G52" s="10">
        <f t="shared" si="0"/>
        <v>1.425</v>
      </c>
      <c r="H52" s="10">
        <f t="shared" si="1"/>
        <v>0.7125</v>
      </c>
      <c r="I52" s="10">
        <f t="shared" si="2"/>
        <v>0.7125</v>
      </c>
    </row>
    <row r="53" ht="24" spans="1:9">
      <c r="A53" s="8" t="s">
        <v>215</v>
      </c>
      <c r="B53" s="8" t="s">
        <v>216</v>
      </c>
      <c r="C53" s="8" t="s">
        <v>217</v>
      </c>
      <c r="D53" s="8" t="s">
        <v>218</v>
      </c>
      <c r="E53" s="8" t="s">
        <v>214</v>
      </c>
      <c r="F53" s="10">
        <v>2.85</v>
      </c>
      <c r="G53" s="10">
        <f t="shared" si="0"/>
        <v>1.425</v>
      </c>
      <c r="H53" s="10">
        <f t="shared" si="1"/>
        <v>0.7125</v>
      </c>
      <c r="I53" s="10">
        <f t="shared" si="2"/>
        <v>0.7125</v>
      </c>
    </row>
    <row r="54" ht="24" spans="1:9">
      <c r="A54" s="8" t="s">
        <v>219</v>
      </c>
      <c r="B54" s="8" t="s">
        <v>220</v>
      </c>
      <c r="C54" s="8" t="s">
        <v>221</v>
      </c>
      <c r="D54" s="8" t="s">
        <v>222</v>
      </c>
      <c r="E54" s="8" t="s">
        <v>214</v>
      </c>
      <c r="F54" s="10">
        <v>2.95</v>
      </c>
      <c r="G54" s="10">
        <f t="shared" si="0"/>
        <v>1.475</v>
      </c>
      <c r="H54" s="10">
        <f t="shared" si="1"/>
        <v>0.7375</v>
      </c>
      <c r="I54" s="10">
        <f t="shared" si="2"/>
        <v>0.7375</v>
      </c>
    </row>
    <row r="55" ht="24" spans="1:9">
      <c r="A55" s="8" t="s">
        <v>223</v>
      </c>
      <c r="B55" s="8" t="s">
        <v>224</v>
      </c>
      <c r="C55" s="8" t="s">
        <v>225</v>
      </c>
      <c r="D55" s="8" t="s">
        <v>226</v>
      </c>
      <c r="E55" s="8" t="s">
        <v>214</v>
      </c>
      <c r="F55" s="10">
        <v>1.156</v>
      </c>
      <c r="G55" s="10">
        <f t="shared" si="0"/>
        <v>0.578</v>
      </c>
      <c r="H55" s="10">
        <f t="shared" si="1"/>
        <v>0.289</v>
      </c>
      <c r="I55" s="10">
        <f t="shared" si="2"/>
        <v>0.289</v>
      </c>
    </row>
    <row r="56" ht="24" spans="1:9">
      <c r="A56" s="8" t="s">
        <v>227</v>
      </c>
      <c r="B56" s="8" t="s">
        <v>228</v>
      </c>
      <c r="C56" s="8" t="s">
        <v>229</v>
      </c>
      <c r="D56" s="8" t="s">
        <v>230</v>
      </c>
      <c r="E56" s="8" t="s">
        <v>214</v>
      </c>
      <c r="F56" s="10">
        <v>2.85</v>
      </c>
      <c r="G56" s="10">
        <f t="shared" si="0"/>
        <v>1.425</v>
      </c>
      <c r="H56" s="10">
        <f t="shared" si="1"/>
        <v>0.7125</v>
      </c>
      <c r="I56" s="10">
        <f t="shared" si="2"/>
        <v>0.7125</v>
      </c>
    </row>
    <row r="57" ht="24" spans="1:9">
      <c r="A57" s="8" t="s">
        <v>231</v>
      </c>
      <c r="B57" s="8" t="s">
        <v>232</v>
      </c>
      <c r="C57" s="8" t="s">
        <v>233</v>
      </c>
      <c r="D57" s="8" t="s">
        <v>234</v>
      </c>
      <c r="E57" s="8" t="s">
        <v>214</v>
      </c>
      <c r="F57" s="10">
        <v>2.75</v>
      </c>
      <c r="G57" s="10">
        <f t="shared" si="0"/>
        <v>1.375</v>
      </c>
      <c r="H57" s="10">
        <f t="shared" si="1"/>
        <v>0.6875</v>
      </c>
      <c r="I57" s="10">
        <f t="shared" si="2"/>
        <v>0.6875</v>
      </c>
    </row>
    <row r="58" ht="24" spans="1:9">
      <c r="A58" s="8" t="s">
        <v>235</v>
      </c>
      <c r="B58" s="8" t="s">
        <v>236</v>
      </c>
      <c r="C58" s="8" t="s">
        <v>237</v>
      </c>
      <c r="D58" s="8" t="s">
        <v>238</v>
      </c>
      <c r="E58" s="8" t="s">
        <v>214</v>
      </c>
      <c r="F58" s="10">
        <v>1.32</v>
      </c>
      <c r="G58" s="10">
        <f t="shared" si="0"/>
        <v>0.66</v>
      </c>
      <c r="H58" s="10">
        <f t="shared" si="1"/>
        <v>0.33</v>
      </c>
      <c r="I58" s="10">
        <f t="shared" si="2"/>
        <v>0.33</v>
      </c>
    </row>
    <row r="59" ht="24" spans="1:9">
      <c r="A59" s="8" t="s">
        <v>239</v>
      </c>
      <c r="B59" s="8" t="s">
        <v>240</v>
      </c>
      <c r="C59" s="8" t="s">
        <v>241</v>
      </c>
      <c r="D59" s="8" t="s">
        <v>242</v>
      </c>
      <c r="E59" s="8" t="s">
        <v>214</v>
      </c>
      <c r="F59" s="10">
        <v>1.12</v>
      </c>
      <c r="G59" s="10">
        <f t="shared" si="0"/>
        <v>0.56</v>
      </c>
      <c r="H59" s="10">
        <f t="shared" si="1"/>
        <v>0.28</v>
      </c>
      <c r="I59" s="10">
        <f t="shared" si="2"/>
        <v>0.28</v>
      </c>
    </row>
    <row r="60" ht="24" spans="1:9">
      <c r="A60" s="8" t="s">
        <v>243</v>
      </c>
      <c r="B60" s="8" t="s">
        <v>244</v>
      </c>
      <c r="C60" s="8" t="s">
        <v>245</v>
      </c>
      <c r="D60" s="8" t="s">
        <v>213</v>
      </c>
      <c r="E60" s="8" t="s">
        <v>214</v>
      </c>
      <c r="F60" s="10">
        <v>2.8</v>
      </c>
      <c r="G60" s="10">
        <f t="shared" si="0"/>
        <v>1.4</v>
      </c>
      <c r="H60" s="10">
        <f t="shared" si="1"/>
        <v>0.7</v>
      </c>
      <c r="I60" s="10">
        <f t="shared" si="2"/>
        <v>0.7</v>
      </c>
    </row>
    <row r="61" ht="36" spans="1:9">
      <c r="A61" s="8" t="s">
        <v>246</v>
      </c>
      <c r="B61" s="8" t="s">
        <v>247</v>
      </c>
      <c r="C61" s="8" t="s">
        <v>248</v>
      </c>
      <c r="D61" s="8" t="s">
        <v>249</v>
      </c>
      <c r="E61" s="8" t="s">
        <v>214</v>
      </c>
      <c r="F61" s="10">
        <v>2.75</v>
      </c>
      <c r="G61" s="10">
        <f t="shared" si="0"/>
        <v>1.375</v>
      </c>
      <c r="H61" s="10">
        <f t="shared" si="1"/>
        <v>0.6875</v>
      </c>
      <c r="I61" s="10">
        <f t="shared" si="2"/>
        <v>0.6875</v>
      </c>
    </row>
    <row r="62" ht="24" spans="1:9">
      <c r="A62" s="8" t="s">
        <v>250</v>
      </c>
      <c r="B62" s="8" t="s">
        <v>251</v>
      </c>
      <c r="C62" s="8" t="s">
        <v>252</v>
      </c>
      <c r="D62" s="8" t="s">
        <v>253</v>
      </c>
      <c r="E62" s="8" t="s">
        <v>214</v>
      </c>
      <c r="F62" s="10">
        <v>2.75</v>
      </c>
      <c r="G62" s="10">
        <f t="shared" si="0"/>
        <v>1.375</v>
      </c>
      <c r="H62" s="10">
        <f t="shared" si="1"/>
        <v>0.6875</v>
      </c>
      <c r="I62" s="10">
        <f t="shared" si="2"/>
        <v>0.6875</v>
      </c>
    </row>
    <row r="63" ht="36" spans="1:9">
      <c r="A63" s="8" t="s">
        <v>254</v>
      </c>
      <c r="B63" s="8" t="s">
        <v>255</v>
      </c>
      <c r="C63" s="8" t="s">
        <v>256</v>
      </c>
      <c r="D63" s="8" t="s">
        <v>257</v>
      </c>
      <c r="E63" s="8" t="s">
        <v>214</v>
      </c>
      <c r="F63" s="10">
        <v>1.51</v>
      </c>
      <c r="G63" s="10">
        <f t="shared" si="0"/>
        <v>0.755</v>
      </c>
      <c r="H63" s="10">
        <f t="shared" si="1"/>
        <v>0.3775</v>
      </c>
      <c r="I63" s="10">
        <f t="shared" si="2"/>
        <v>0.3775</v>
      </c>
    </row>
    <row r="64" ht="24" spans="1:9">
      <c r="A64" s="8" t="s">
        <v>258</v>
      </c>
      <c r="B64" s="8" t="s">
        <v>259</v>
      </c>
      <c r="C64" s="8" t="s">
        <v>260</v>
      </c>
      <c r="D64" s="8" t="s">
        <v>261</v>
      </c>
      <c r="E64" s="8" t="s">
        <v>214</v>
      </c>
      <c r="F64" s="10">
        <v>1.38</v>
      </c>
      <c r="G64" s="10">
        <f t="shared" si="0"/>
        <v>0.69</v>
      </c>
      <c r="H64" s="10">
        <f t="shared" si="1"/>
        <v>0.345</v>
      </c>
      <c r="I64" s="10">
        <f t="shared" si="2"/>
        <v>0.345</v>
      </c>
    </row>
    <row r="65" ht="24" spans="1:9">
      <c r="A65" s="8" t="s">
        <v>262</v>
      </c>
      <c r="B65" s="8" t="s">
        <v>263</v>
      </c>
      <c r="C65" s="8" t="s">
        <v>264</v>
      </c>
      <c r="D65" s="8" t="s">
        <v>265</v>
      </c>
      <c r="E65" s="8" t="s">
        <v>214</v>
      </c>
      <c r="F65" s="10">
        <v>1.38</v>
      </c>
      <c r="G65" s="10">
        <f t="shared" si="0"/>
        <v>0.69</v>
      </c>
      <c r="H65" s="10">
        <f t="shared" si="1"/>
        <v>0.345</v>
      </c>
      <c r="I65" s="10">
        <f t="shared" si="2"/>
        <v>0.345</v>
      </c>
    </row>
    <row r="66" ht="24" spans="1:9">
      <c r="A66" s="8" t="s">
        <v>266</v>
      </c>
      <c r="B66" s="8" t="s">
        <v>267</v>
      </c>
      <c r="C66" s="8" t="s">
        <v>268</v>
      </c>
      <c r="D66" s="8" t="s">
        <v>269</v>
      </c>
      <c r="E66" s="8" t="s">
        <v>214</v>
      </c>
      <c r="F66" s="10">
        <v>1.38</v>
      </c>
      <c r="G66" s="10">
        <f t="shared" si="0"/>
        <v>0.69</v>
      </c>
      <c r="H66" s="10">
        <f t="shared" si="1"/>
        <v>0.345</v>
      </c>
      <c r="I66" s="10">
        <f t="shared" si="2"/>
        <v>0.345</v>
      </c>
    </row>
    <row r="67" ht="24" spans="1:9">
      <c r="A67" s="8" t="s">
        <v>270</v>
      </c>
      <c r="B67" s="8" t="s">
        <v>271</v>
      </c>
      <c r="C67" s="8" t="s">
        <v>272</v>
      </c>
      <c r="D67" s="8" t="s">
        <v>273</v>
      </c>
      <c r="E67" s="8" t="s">
        <v>214</v>
      </c>
      <c r="F67" s="10">
        <v>1.38</v>
      </c>
      <c r="G67" s="10">
        <f t="shared" ref="G67:G75" si="3">F67/2</f>
        <v>0.69</v>
      </c>
      <c r="H67" s="10">
        <f t="shared" ref="H67:H75" si="4">F67/4</f>
        <v>0.345</v>
      </c>
      <c r="I67" s="10">
        <f t="shared" ref="I67:I75" si="5">F67/4</f>
        <v>0.345</v>
      </c>
    </row>
    <row r="68" ht="24" spans="1:9">
      <c r="A68" s="8" t="s">
        <v>274</v>
      </c>
      <c r="B68" s="8" t="s">
        <v>275</v>
      </c>
      <c r="C68" s="8" t="s">
        <v>276</v>
      </c>
      <c r="D68" s="8" t="s">
        <v>277</v>
      </c>
      <c r="E68" s="8" t="s">
        <v>214</v>
      </c>
      <c r="F68" s="10">
        <v>2.5</v>
      </c>
      <c r="G68" s="10">
        <f t="shared" si="3"/>
        <v>1.25</v>
      </c>
      <c r="H68" s="10">
        <f t="shared" si="4"/>
        <v>0.625</v>
      </c>
      <c r="I68" s="10">
        <f t="shared" si="5"/>
        <v>0.625</v>
      </c>
    </row>
    <row r="69" ht="24" spans="1:9">
      <c r="A69" s="8" t="s">
        <v>278</v>
      </c>
      <c r="B69" s="8" t="s">
        <v>279</v>
      </c>
      <c r="C69" s="8" t="s">
        <v>280</v>
      </c>
      <c r="D69" s="8" t="s">
        <v>281</v>
      </c>
      <c r="E69" s="8" t="s">
        <v>214</v>
      </c>
      <c r="F69" s="10">
        <v>2.6</v>
      </c>
      <c r="G69" s="10">
        <f t="shared" si="3"/>
        <v>1.3</v>
      </c>
      <c r="H69" s="10">
        <f t="shared" si="4"/>
        <v>0.65</v>
      </c>
      <c r="I69" s="10">
        <f t="shared" si="5"/>
        <v>0.65</v>
      </c>
    </row>
    <row r="70" ht="24" spans="1:9">
      <c r="A70" s="8" t="s">
        <v>282</v>
      </c>
      <c r="B70" s="8" t="s">
        <v>283</v>
      </c>
      <c r="C70" s="8" t="s">
        <v>284</v>
      </c>
      <c r="D70" s="8" t="s">
        <v>285</v>
      </c>
      <c r="E70" s="8" t="s">
        <v>214</v>
      </c>
      <c r="F70" s="10">
        <v>2.8</v>
      </c>
      <c r="G70" s="10">
        <f t="shared" si="3"/>
        <v>1.4</v>
      </c>
      <c r="H70" s="10">
        <f t="shared" si="4"/>
        <v>0.7</v>
      </c>
      <c r="I70" s="10">
        <f t="shared" si="5"/>
        <v>0.7</v>
      </c>
    </row>
    <row r="71" ht="24" spans="1:9">
      <c r="A71" s="8" t="s">
        <v>286</v>
      </c>
      <c r="B71" s="8" t="s">
        <v>287</v>
      </c>
      <c r="C71" s="8" t="s">
        <v>288</v>
      </c>
      <c r="D71" s="8" t="s">
        <v>289</v>
      </c>
      <c r="E71" s="8" t="s">
        <v>214</v>
      </c>
      <c r="F71" s="10">
        <v>2.85</v>
      </c>
      <c r="G71" s="10">
        <f t="shared" si="3"/>
        <v>1.425</v>
      </c>
      <c r="H71" s="10">
        <f t="shared" si="4"/>
        <v>0.7125</v>
      </c>
      <c r="I71" s="10">
        <f t="shared" si="5"/>
        <v>0.7125</v>
      </c>
    </row>
    <row r="72" ht="24" spans="1:9">
      <c r="A72" s="8" t="s">
        <v>290</v>
      </c>
      <c r="B72" s="8" t="s">
        <v>291</v>
      </c>
      <c r="C72" s="8" t="s">
        <v>292</v>
      </c>
      <c r="D72" s="8" t="s">
        <v>293</v>
      </c>
      <c r="E72" s="8" t="s">
        <v>214</v>
      </c>
      <c r="F72" s="10">
        <v>2.95</v>
      </c>
      <c r="G72" s="10">
        <f t="shared" si="3"/>
        <v>1.475</v>
      </c>
      <c r="H72" s="10">
        <f t="shared" si="4"/>
        <v>0.7375</v>
      </c>
      <c r="I72" s="10">
        <f t="shared" si="5"/>
        <v>0.7375</v>
      </c>
    </row>
    <row r="73" ht="24" spans="1:9">
      <c r="A73" s="8" t="s">
        <v>294</v>
      </c>
      <c r="B73" s="8" t="s">
        <v>295</v>
      </c>
      <c r="C73" s="8" t="s">
        <v>296</v>
      </c>
      <c r="D73" s="8" t="s">
        <v>297</v>
      </c>
      <c r="E73" s="8" t="s">
        <v>298</v>
      </c>
      <c r="F73" s="10">
        <v>2.9</v>
      </c>
      <c r="G73" s="10">
        <f t="shared" si="3"/>
        <v>1.45</v>
      </c>
      <c r="H73" s="10">
        <f t="shared" si="4"/>
        <v>0.725</v>
      </c>
      <c r="I73" s="10">
        <f t="shared" si="5"/>
        <v>0.725</v>
      </c>
    </row>
    <row r="74" ht="24" customHeight="1" spans="1:9">
      <c r="A74" s="8" t="s">
        <v>299</v>
      </c>
      <c r="B74" s="8" t="s">
        <v>300</v>
      </c>
      <c r="C74" s="8" t="s">
        <v>301</v>
      </c>
      <c r="D74" s="8" t="s">
        <v>302</v>
      </c>
      <c r="E74" s="8" t="s">
        <v>298</v>
      </c>
      <c r="F74" s="10">
        <v>1.156</v>
      </c>
      <c r="G74" s="10">
        <f t="shared" si="3"/>
        <v>0.578</v>
      </c>
      <c r="H74" s="10">
        <f t="shared" si="4"/>
        <v>0.289</v>
      </c>
      <c r="I74" s="10">
        <f t="shared" si="5"/>
        <v>0.289</v>
      </c>
    </row>
    <row r="75" ht="24" spans="1:9">
      <c r="A75" s="8" t="s">
        <v>303</v>
      </c>
      <c r="B75" s="8" t="s">
        <v>304</v>
      </c>
      <c r="C75" s="8" t="s">
        <v>305</v>
      </c>
      <c r="D75" s="8" t="s">
        <v>306</v>
      </c>
      <c r="E75" s="8" t="s">
        <v>307</v>
      </c>
      <c r="F75" s="10">
        <v>2.5</v>
      </c>
      <c r="G75" s="10">
        <f t="shared" si="3"/>
        <v>1.25</v>
      </c>
      <c r="H75" s="10">
        <f t="shared" si="4"/>
        <v>0.625</v>
      </c>
      <c r="I75" s="10">
        <f t="shared" si="5"/>
        <v>0.625</v>
      </c>
    </row>
  </sheetData>
  <mergeCells count="1">
    <mergeCell ref="A1:I1"/>
  </mergeCells>
  <pageMargins left="0.747916666666667" right="0.747916666666667" top="0.984027777777778" bottom="0.984027777777778"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opLeftCell="A19" workbookViewId="0">
      <selection activeCell="A1" sqref="A1:K1"/>
    </sheetView>
  </sheetViews>
  <sheetFormatPr defaultColWidth="9" defaultRowHeight="13.5"/>
  <cols>
    <col min="1" max="2" width="9" style="4"/>
    <col min="3" max="3" width="18.375" style="4" customWidth="1"/>
    <col min="4" max="4" width="9" style="4"/>
    <col min="5" max="5" width="13.75" style="4" customWidth="1"/>
    <col min="6" max="6" width="12.75" style="4" customWidth="1"/>
    <col min="7" max="7" width="13.875" style="4" customWidth="1"/>
    <col min="8" max="8" width="12.5" style="4" customWidth="1"/>
    <col min="9" max="16384" width="9" style="4"/>
  </cols>
  <sheetData>
    <row r="1" ht="32" customHeight="1" spans="1:11">
      <c r="A1" s="5" t="s">
        <v>308</v>
      </c>
      <c r="B1" s="5"/>
      <c r="C1" s="5"/>
      <c r="D1" s="5"/>
      <c r="E1" s="5"/>
      <c r="F1" s="5"/>
      <c r="G1" s="5"/>
      <c r="H1" s="5"/>
      <c r="I1" s="5"/>
      <c r="J1" s="5"/>
      <c r="K1" s="5"/>
    </row>
    <row r="2" ht="48" spans="1:11">
      <c r="A2" s="6" t="s">
        <v>1</v>
      </c>
      <c r="B2" s="6" t="s">
        <v>2</v>
      </c>
      <c r="C2" s="6" t="s">
        <v>3</v>
      </c>
      <c r="D2" s="6" t="s">
        <v>4</v>
      </c>
      <c r="E2" s="6" t="s">
        <v>5</v>
      </c>
      <c r="F2" s="6" t="s">
        <v>309</v>
      </c>
      <c r="G2" s="6" t="s">
        <v>6</v>
      </c>
      <c r="H2" s="6" t="s">
        <v>310</v>
      </c>
      <c r="I2" s="6" t="s">
        <v>311</v>
      </c>
      <c r="J2" s="6" t="s">
        <v>312</v>
      </c>
      <c r="K2" s="6" t="s">
        <v>313</v>
      </c>
    </row>
    <row r="3" ht="36" spans="1:14">
      <c r="A3" s="6" t="s">
        <v>10</v>
      </c>
      <c r="B3" s="6" t="s">
        <v>314</v>
      </c>
      <c r="C3" s="6" t="s">
        <v>315</v>
      </c>
      <c r="D3" s="6" t="s">
        <v>18</v>
      </c>
      <c r="E3" s="6" t="s">
        <v>316</v>
      </c>
      <c r="F3" s="6" t="s">
        <v>317</v>
      </c>
      <c r="G3" s="6" t="s">
        <v>318</v>
      </c>
      <c r="H3" s="6" t="s">
        <v>319</v>
      </c>
      <c r="I3" s="6" t="s">
        <v>320</v>
      </c>
      <c r="J3" s="6" t="s">
        <v>321</v>
      </c>
      <c r="K3" s="6" t="s">
        <v>322</v>
      </c>
      <c r="L3" s="7"/>
      <c r="N3" s="7"/>
    </row>
    <row r="4" ht="34.5" spans="1:14">
      <c r="A4" s="6" t="s">
        <v>15</v>
      </c>
      <c r="B4" s="6" t="s">
        <v>323</v>
      </c>
      <c r="C4" s="6" t="s">
        <v>324</v>
      </c>
      <c r="D4" s="6" t="s">
        <v>325</v>
      </c>
      <c r="E4" s="6" t="s">
        <v>106</v>
      </c>
      <c r="F4" s="6" t="s">
        <v>326</v>
      </c>
      <c r="G4" s="6" t="s">
        <v>322</v>
      </c>
      <c r="H4" s="6" t="s">
        <v>327</v>
      </c>
      <c r="I4" s="6" t="s">
        <v>320</v>
      </c>
      <c r="J4" s="6" t="s">
        <v>327</v>
      </c>
      <c r="K4" s="6" t="s">
        <v>328</v>
      </c>
      <c r="L4" s="7"/>
      <c r="N4" s="7"/>
    </row>
    <row r="5" ht="36" spans="1:14">
      <c r="A5" s="6" t="s">
        <v>19</v>
      </c>
      <c r="B5" s="6" t="s">
        <v>329</v>
      </c>
      <c r="C5" s="6" t="s">
        <v>330</v>
      </c>
      <c r="D5" s="6" t="s">
        <v>195</v>
      </c>
      <c r="E5" s="6" t="s">
        <v>183</v>
      </c>
      <c r="F5" s="6" t="s">
        <v>326</v>
      </c>
      <c r="G5" s="6" t="s">
        <v>331</v>
      </c>
      <c r="H5" s="6" t="s">
        <v>332</v>
      </c>
      <c r="I5" s="6" t="s">
        <v>320</v>
      </c>
      <c r="J5" s="6" t="s">
        <v>332</v>
      </c>
      <c r="K5" s="6" t="s">
        <v>333</v>
      </c>
      <c r="L5" s="7"/>
      <c r="N5" s="7"/>
    </row>
    <row r="6" ht="46.5" spans="1:14">
      <c r="A6" s="6" t="s">
        <v>23</v>
      </c>
      <c r="B6" s="6" t="s">
        <v>334</v>
      </c>
      <c r="C6" s="6" t="s">
        <v>335</v>
      </c>
      <c r="D6" s="6" t="s">
        <v>336</v>
      </c>
      <c r="E6" s="6" t="s">
        <v>111</v>
      </c>
      <c r="F6" s="6" t="s">
        <v>326</v>
      </c>
      <c r="G6" s="6" t="s">
        <v>337</v>
      </c>
      <c r="H6" s="6" t="s">
        <v>338</v>
      </c>
      <c r="I6" s="6" t="s">
        <v>320</v>
      </c>
      <c r="J6" s="6" t="s">
        <v>338</v>
      </c>
      <c r="K6" s="6" t="s">
        <v>339</v>
      </c>
      <c r="L6" s="7"/>
      <c r="N6" s="7"/>
    </row>
    <row r="7" ht="35.25" spans="1:14">
      <c r="A7" s="6" t="s">
        <v>27</v>
      </c>
      <c r="B7" s="6" t="s">
        <v>340</v>
      </c>
      <c r="C7" s="6" t="s">
        <v>341</v>
      </c>
      <c r="D7" s="6" t="s">
        <v>342</v>
      </c>
      <c r="E7" s="6" t="s">
        <v>214</v>
      </c>
      <c r="F7" s="6" t="s">
        <v>326</v>
      </c>
      <c r="G7" s="6" t="s">
        <v>343</v>
      </c>
      <c r="H7" s="6" t="s">
        <v>344</v>
      </c>
      <c r="I7" s="6" t="s">
        <v>320</v>
      </c>
      <c r="J7" s="6" t="s">
        <v>344</v>
      </c>
      <c r="K7" s="6" t="s">
        <v>345</v>
      </c>
      <c r="L7" s="7"/>
      <c r="N7" s="7"/>
    </row>
    <row r="8" ht="47.25" spans="1:14">
      <c r="A8" s="6" t="s">
        <v>30</v>
      </c>
      <c r="B8" s="6" t="s">
        <v>346</v>
      </c>
      <c r="C8" s="6" t="s">
        <v>347</v>
      </c>
      <c r="D8" s="6" t="s">
        <v>242</v>
      </c>
      <c r="E8" s="6" t="s">
        <v>214</v>
      </c>
      <c r="F8" s="6" t="s">
        <v>326</v>
      </c>
      <c r="G8" s="6" t="s">
        <v>348</v>
      </c>
      <c r="H8" s="6" t="s">
        <v>349</v>
      </c>
      <c r="I8" s="6" t="s">
        <v>320</v>
      </c>
      <c r="J8" s="6" t="s">
        <v>349</v>
      </c>
      <c r="K8" s="6" t="s">
        <v>350</v>
      </c>
      <c r="L8" s="7"/>
      <c r="N8" s="7"/>
    </row>
    <row r="9" ht="35.25" spans="1:14">
      <c r="A9" s="6" t="s">
        <v>35</v>
      </c>
      <c r="B9" s="6" t="s">
        <v>351</v>
      </c>
      <c r="C9" s="6" t="s">
        <v>352</v>
      </c>
      <c r="D9" s="6" t="s">
        <v>353</v>
      </c>
      <c r="E9" s="6" t="s">
        <v>214</v>
      </c>
      <c r="F9" s="6" t="s">
        <v>326</v>
      </c>
      <c r="G9" s="6" t="s">
        <v>15</v>
      </c>
      <c r="H9" s="6" t="s">
        <v>10</v>
      </c>
      <c r="I9" s="6" t="s">
        <v>320</v>
      </c>
      <c r="J9" s="6" t="s">
        <v>10</v>
      </c>
      <c r="K9" s="6" t="s">
        <v>354</v>
      </c>
      <c r="L9" s="7"/>
      <c r="N9" s="7"/>
    </row>
    <row r="10" ht="46.5" spans="1:14">
      <c r="A10" s="6" t="s">
        <v>39</v>
      </c>
      <c r="B10" s="6" t="s">
        <v>355</v>
      </c>
      <c r="C10" s="6" t="s">
        <v>356</v>
      </c>
      <c r="D10" s="6" t="s">
        <v>357</v>
      </c>
      <c r="E10" s="6" t="s">
        <v>214</v>
      </c>
      <c r="F10" s="6" t="s">
        <v>326</v>
      </c>
      <c r="G10" s="6" t="s">
        <v>15</v>
      </c>
      <c r="H10" s="6" t="s">
        <v>10</v>
      </c>
      <c r="I10" s="6" t="s">
        <v>320</v>
      </c>
      <c r="J10" s="6" t="s">
        <v>10</v>
      </c>
      <c r="K10" s="6" t="s">
        <v>354</v>
      </c>
      <c r="L10" s="7"/>
      <c r="N10" s="7"/>
    </row>
    <row r="11" ht="48" spans="1:14">
      <c r="A11" s="6" t="s">
        <v>43</v>
      </c>
      <c r="B11" s="6" t="s">
        <v>358</v>
      </c>
      <c r="C11" s="6" t="s">
        <v>359</v>
      </c>
      <c r="D11" s="6" t="s">
        <v>360</v>
      </c>
      <c r="E11" s="6" t="s">
        <v>298</v>
      </c>
      <c r="F11" s="6" t="s">
        <v>326</v>
      </c>
      <c r="G11" s="6" t="s">
        <v>361</v>
      </c>
      <c r="H11" s="6" t="s">
        <v>362</v>
      </c>
      <c r="I11" s="6" t="s">
        <v>320</v>
      </c>
      <c r="J11" s="6" t="s">
        <v>362</v>
      </c>
      <c r="K11" s="6" t="s">
        <v>363</v>
      </c>
      <c r="L11" s="7"/>
      <c r="N11" s="7"/>
    </row>
    <row r="12" ht="35.25" spans="1:14">
      <c r="A12" s="6" t="s">
        <v>47</v>
      </c>
      <c r="B12" s="6" t="s">
        <v>364</v>
      </c>
      <c r="C12" s="6" t="s">
        <v>365</v>
      </c>
      <c r="D12" s="6" t="s">
        <v>54</v>
      </c>
      <c r="E12" s="6" t="s">
        <v>366</v>
      </c>
      <c r="F12" s="6" t="s">
        <v>326</v>
      </c>
      <c r="G12" s="6" t="s">
        <v>345</v>
      </c>
      <c r="H12" s="6" t="s">
        <v>367</v>
      </c>
      <c r="I12" s="6" t="s">
        <v>320</v>
      </c>
      <c r="J12" s="6" t="s">
        <v>367</v>
      </c>
      <c r="K12" s="6" t="s">
        <v>368</v>
      </c>
      <c r="L12" s="7"/>
      <c r="N12" s="7"/>
    </row>
    <row r="13" ht="35.25" spans="1:14">
      <c r="A13" s="6" t="s">
        <v>51</v>
      </c>
      <c r="B13" s="6" t="s">
        <v>369</v>
      </c>
      <c r="C13" s="6" t="s">
        <v>370</v>
      </c>
      <c r="D13" s="6" t="s">
        <v>371</v>
      </c>
      <c r="E13" s="6" t="s">
        <v>316</v>
      </c>
      <c r="F13" s="6" t="s">
        <v>326</v>
      </c>
      <c r="G13" s="6" t="s">
        <v>372</v>
      </c>
      <c r="H13" s="6" t="s">
        <v>373</v>
      </c>
      <c r="I13" s="6" t="s">
        <v>320</v>
      </c>
      <c r="J13" s="6" t="s">
        <v>373</v>
      </c>
      <c r="K13" s="6" t="s">
        <v>374</v>
      </c>
      <c r="L13" s="7"/>
      <c r="N13" s="7"/>
    </row>
    <row r="14" ht="36" spans="1:14">
      <c r="A14" s="6" t="s">
        <v>55</v>
      </c>
      <c r="B14" s="6" t="s">
        <v>375</v>
      </c>
      <c r="C14" s="6" t="s">
        <v>376</v>
      </c>
      <c r="D14" s="6" t="s">
        <v>377</v>
      </c>
      <c r="E14" s="6" t="s">
        <v>214</v>
      </c>
      <c r="F14" s="6" t="s">
        <v>326</v>
      </c>
      <c r="G14" s="6" t="s">
        <v>15</v>
      </c>
      <c r="H14" s="6" t="s">
        <v>10</v>
      </c>
      <c r="I14" s="6" t="s">
        <v>320</v>
      </c>
      <c r="J14" s="6" t="s">
        <v>10</v>
      </c>
      <c r="K14" s="6" t="s">
        <v>354</v>
      </c>
      <c r="L14" s="7"/>
      <c r="N14" s="7"/>
    </row>
    <row r="15" ht="35.25" spans="1:14">
      <c r="A15" s="6" t="s">
        <v>59</v>
      </c>
      <c r="B15" s="6" t="s">
        <v>378</v>
      </c>
      <c r="C15" s="6" t="s">
        <v>379</v>
      </c>
      <c r="D15" s="6" t="s">
        <v>110</v>
      </c>
      <c r="E15" s="6" t="s">
        <v>111</v>
      </c>
      <c r="F15" s="6" t="s">
        <v>380</v>
      </c>
      <c r="G15" s="6" t="s">
        <v>322</v>
      </c>
      <c r="H15" s="6" t="s">
        <v>327</v>
      </c>
      <c r="I15" s="6" t="s">
        <v>320</v>
      </c>
      <c r="J15" s="6" t="s">
        <v>327</v>
      </c>
      <c r="K15" s="6" t="s">
        <v>328</v>
      </c>
      <c r="L15" s="7"/>
      <c r="N15" s="7"/>
    </row>
    <row r="16" ht="34.5" spans="1:14">
      <c r="A16" s="6" t="s">
        <v>62</v>
      </c>
      <c r="B16" s="6" t="s">
        <v>381</v>
      </c>
      <c r="C16" s="6" t="s">
        <v>382</v>
      </c>
      <c r="D16" s="6" t="s">
        <v>115</v>
      </c>
      <c r="E16" s="6" t="s">
        <v>111</v>
      </c>
      <c r="F16" s="6" t="s">
        <v>380</v>
      </c>
      <c r="G16" s="6" t="s">
        <v>15</v>
      </c>
      <c r="H16" s="6" t="s">
        <v>10</v>
      </c>
      <c r="I16" s="6" t="s">
        <v>320</v>
      </c>
      <c r="J16" s="6" t="s">
        <v>10</v>
      </c>
      <c r="K16" s="6" t="s">
        <v>354</v>
      </c>
      <c r="L16" s="7"/>
      <c r="N16" s="7"/>
    </row>
    <row r="17" ht="24" spans="1:14">
      <c r="A17" s="6" t="s">
        <v>66</v>
      </c>
      <c r="B17" s="6" t="s">
        <v>383</v>
      </c>
      <c r="C17" s="6" t="s">
        <v>384</v>
      </c>
      <c r="D17" s="6" t="s">
        <v>385</v>
      </c>
      <c r="E17" s="6" t="s">
        <v>200</v>
      </c>
      <c r="F17" s="6" t="s">
        <v>380</v>
      </c>
      <c r="G17" s="6" t="s">
        <v>15</v>
      </c>
      <c r="H17" s="6" t="s">
        <v>10</v>
      </c>
      <c r="I17" s="6" t="s">
        <v>320</v>
      </c>
      <c r="J17" s="6" t="s">
        <v>10</v>
      </c>
      <c r="K17" s="6" t="s">
        <v>354</v>
      </c>
      <c r="L17" s="7"/>
      <c r="N17" s="7"/>
    </row>
    <row r="18" ht="35.25" spans="1:14">
      <c r="A18" s="6" t="s">
        <v>69</v>
      </c>
      <c r="B18" s="6" t="s">
        <v>386</v>
      </c>
      <c r="C18" s="6" t="s">
        <v>387</v>
      </c>
      <c r="D18" s="6" t="s">
        <v>388</v>
      </c>
      <c r="E18" s="6" t="s">
        <v>214</v>
      </c>
      <c r="F18" s="6" t="s">
        <v>380</v>
      </c>
      <c r="G18" s="6" t="s">
        <v>10</v>
      </c>
      <c r="H18" s="6" t="s">
        <v>354</v>
      </c>
      <c r="I18" s="6" t="s">
        <v>320</v>
      </c>
      <c r="J18" s="6" t="s">
        <v>354</v>
      </c>
      <c r="K18" s="6" t="s">
        <v>389</v>
      </c>
      <c r="L18" s="7"/>
      <c r="N18" s="7"/>
    </row>
    <row r="19" ht="36" spans="1:14">
      <c r="A19" s="6" t="s">
        <v>73</v>
      </c>
      <c r="B19" s="6" t="s">
        <v>390</v>
      </c>
      <c r="C19" s="6" t="s">
        <v>391</v>
      </c>
      <c r="D19" s="6" t="s">
        <v>265</v>
      </c>
      <c r="E19" s="6" t="s">
        <v>214</v>
      </c>
      <c r="F19" s="6" t="s">
        <v>380</v>
      </c>
      <c r="G19" s="6" t="s">
        <v>15</v>
      </c>
      <c r="H19" s="6" t="s">
        <v>10</v>
      </c>
      <c r="I19" s="6" t="s">
        <v>320</v>
      </c>
      <c r="J19" s="6" t="s">
        <v>10</v>
      </c>
      <c r="K19" s="6" t="s">
        <v>354</v>
      </c>
      <c r="L19" s="7"/>
      <c r="N19" s="7"/>
    </row>
    <row r="20" ht="36" spans="1:14">
      <c r="A20" s="6" t="s">
        <v>77</v>
      </c>
      <c r="B20" s="6" t="s">
        <v>392</v>
      </c>
      <c r="C20" s="6" t="s">
        <v>393</v>
      </c>
      <c r="D20" s="6" t="s">
        <v>394</v>
      </c>
      <c r="E20" s="6" t="s">
        <v>214</v>
      </c>
      <c r="F20" s="6" t="s">
        <v>380</v>
      </c>
      <c r="G20" s="6" t="s">
        <v>322</v>
      </c>
      <c r="H20" s="6" t="s">
        <v>327</v>
      </c>
      <c r="I20" s="6" t="s">
        <v>320</v>
      </c>
      <c r="J20" s="6" t="s">
        <v>327</v>
      </c>
      <c r="K20" s="6" t="s">
        <v>328</v>
      </c>
      <c r="L20" s="7"/>
      <c r="N20" s="7"/>
    </row>
    <row r="21" ht="34.5" spans="1:14">
      <c r="A21" s="6" t="s">
        <v>82</v>
      </c>
      <c r="B21" s="6" t="s">
        <v>395</v>
      </c>
      <c r="C21" s="6" t="s">
        <v>396</v>
      </c>
      <c r="D21" s="6" t="s">
        <v>397</v>
      </c>
      <c r="E21" s="6" t="s">
        <v>111</v>
      </c>
      <c r="F21" s="6" t="s">
        <v>380</v>
      </c>
      <c r="G21" s="6" t="s">
        <v>15</v>
      </c>
      <c r="H21" s="6" t="s">
        <v>10</v>
      </c>
      <c r="I21" s="6" t="s">
        <v>320</v>
      </c>
      <c r="J21" s="6" t="s">
        <v>10</v>
      </c>
      <c r="K21" s="6" t="s">
        <v>354</v>
      </c>
      <c r="L21" s="7"/>
      <c r="N21" s="7"/>
    </row>
    <row r="22" ht="47.25" spans="1:14">
      <c r="A22" s="6" t="s">
        <v>86</v>
      </c>
      <c r="B22" s="6" t="s">
        <v>398</v>
      </c>
      <c r="C22" s="6" t="s">
        <v>399</v>
      </c>
      <c r="D22" s="6" t="s">
        <v>400</v>
      </c>
      <c r="E22" s="6" t="s">
        <v>401</v>
      </c>
      <c r="F22" s="6" t="s">
        <v>380</v>
      </c>
      <c r="G22" s="6" t="s">
        <v>15</v>
      </c>
      <c r="H22" s="6" t="s">
        <v>10</v>
      </c>
      <c r="I22" s="6" t="s">
        <v>320</v>
      </c>
      <c r="J22" s="6" t="s">
        <v>10</v>
      </c>
      <c r="K22" s="6" t="s">
        <v>354</v>
      </c>
      <c r="L22" s="7"/>
      <c r="N22" s="7"/>
    </row>
    <row r="23" ht="57" spans="1:14">
      <c r="A23" s="6" t="s">
        <v>90</v>
      </c>
      <c r="B23" s="6" t="s">
        <v>402</v>
      </c>
      <c r="C23" s="6" t="s">
        <v>403</v>
      </c>
      <c r="D23" s="6" t="s">
        <v>404</v>
      </c>
      <c r="E23" s="6" t="s">
        <v>366</v>
      </c>
      <c r="F23" s="6" t="s">
        <v>380</v>
      </c>
      <c r="G23" s="6" t="s">
        <v>405</v>
      </c>
      <c r="H23" s="6" t="s">
        <v>406</v>
      </c>
      <c r="I23" s="6" t="s">
        <v>320</v>
      </c>
      <c r="J23" s="6" t="s">
        <v>407</v>
      </c>
      <c r="K23" s="6" t="s">
        <v>408</v>
      </c>
      <c r="L23" s="7"/>
      <c r="N23" s="7"/>
    </row>
    <row r="24" ht="34.5" spans="1:14">
      <c r="A24" s="6" t="s">
        <v>94</v>
      </c>
      <c r="B24" s="6" t="s">
        <v>409</v>
      </c>
      <c r="C24" s="6" t="s">
        <v>410</v>
      </c>
      <c r="D24" s="6" t="s">
        <v>411</v>
      </c>
      <c r="E24" s="6" t="s">
        <v>111</v>
      </c>
      <c r="F24" s="6" t="s">
        <v>380</v>
      </c>
      <c r="G24" s="6" t="s">
        <v>15</v>
      </c>
      <c r="H24" s="6" t="s">
        <v>10</v>
      </c>
      <c r="I24" s="6" t="s">
        <v>320</v>
      </c>
      <c r="J24" s="6" t="s">
        <v>10</v>
      </c>
      <c r="K24" s="6" t="s">
        <v>354</v>
      </c>
      <c r="L24" s="7"/>
      <c r="N24" s="7"/>
    </row>
    <row r="25" ht="48" spans="1:14">
      <c r="A25" s="6" t="s">
        <v>98</v>
      </c>
      <c r="B25" s="6" t="s">
        <v>412</v>
      </c>
      <c r="C25" s="6" t="s">
        <v>413</v>
      </c>
      <c r="D25" s="6" t="s">
        <v>135</v>
      </c>
      <c r="E25" s="6" t="s">
        <v>111</v>
      </c>
      <c r="F25" s="6" t="s">
        <v>380</v>
      </c>
      <c r="G25" s="6" t="s">
        <v>414</v>
      </c>
      <c r="H25" s="6" t="s">
        <v>415</v>
      </c>
      <c r="I25" s="6" t="s">
        <v>320</v>
      </c>
      <c r="J25" s="6" t="s">
        <v>415</v>
      </c>
      <c r="K25" s="6" t="s">
        <v>416</v>
      </c>
      <c r="L25" s="7"/>
      <c r="N25" s="7"/>
    </row>
    <row r="26" ht="34.5" spans="1:14">
      <c r="A26" s="6" t="s">
        <v>102</v>
      </c>
      <c r="B26" s="6" t="s">
        <v>412</v>
      </c>
      <c r="C26" s="6" t="s">
        <v>417</v>
      </c>
      <c r="D26" s="6" t="s">
        <v>418</v>
      </c>
      <c r="E26" s="6" t="s">
        <v>298</v>
      </c>
      <c r="F26" s="6" t="s">
        <v>380</v>
      </c>
      <c r="G26" s="6" t="s">
        <v>10</v>
      </c>
      <c r="H26" s="6" t="s">
        <v>354</v>
      </c>
      <c r="I26" s="6" t="s">
        <v>320</v>
      </c>
      <c r="J26" s="6" t="s">
        <v>354</v>
      </c>
      <c r="K26" s="6" t="s">
        <v>389</v>
      </c>
      <c r="L26" s="7"/>
      <c r="N26" s="7"/>
    </row>
  </sheetData>
  <mergeCells count="1">
    <mergeCell ref="A1:K1"/>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22"/>
  <sheetViews>
    <sheetView tabSelected="1" workbookViewId="0">
      <selection activeCell="F6" sqref="F6"/>
    </sheetView>
  </sheetViews>
  <sheetFormatPr defaultColWidth="9" defaultRowHeight="13.5"/>
  <cols>
    <col min="1" max="1" width="6.125" customWidth="1"/>
    <col min="2" max="2" width="10.125" customWidth="1"/>
    <col min="3" max="3" width="17.75" customWidth="1"/>
    <col min="4" max="4" width="9" customWidth="1"/>
    <col min="5" max="5" width="14.75" customWidth="1"/>
    <col min="6" max="6" width="14.25" customWidth="1"/>
    <col min="7" max="7" width="16" customWidth="1"/>
    <col min="8" max="8" width="14.375" customWidth="1"/>
    <col min="9" max="9" width="11.875" customWidth="1"/>
    <col min="10" max="10" width="10.25" customWidth="1"/>
    <col min="11" max="11" width="16" customWidth="1"/>
  </cols>
  <sheetData>
    <row r="1" ht="27" customHeight="1" spans="1:11">
      <c r="A1" s="1" t="s">
        <v>419</v>
      </c>
      <c r="B1" s="1"/>
      <c r="C1" s="1"/>
      <c r="D1" s="1"/>
      <c r="E1" s="1"/>
      <c r="F1" s="1"/>
      <c r="G1" s="1"/>
      <c r="H1" s="1"/>
      <c r="I1" s="1"/>
      <c r="J1" s="1"/>
      <c r="K1" s="1"/>
    </row>
    <row r="2" ht="24" spans="1:11">
      <c r="A2" s="2" t="s">
        <v>1</v>
      </c>
      <c r="B2" s="2" t="s">
        <v>2</v>
      </c>
      <c r="C2" s="2" t="s">
        <v>3</v>
      </c>
      <c r="D2" s="2" t="s">
        <v>4</v>
      </c>
      <c r="E2" s="2" t="s">
        <v>5</v>
      </c>
      <c r="F2" s="2" t="s">
        <v>309</v>
      </c>
      <c r="G2" s="2" t="s">
        <v>6</v>
      </c>
      <c r="H2" s="2" t="s">
        <v>310</v>
      </c>
      <c r="I2" s="2" t="s">
        <v>420</v>
      </c>
      <c r="J2" s="2" t="s">
        <v>312</v>
      </c>
      <c r="K2" s="2" t="s">
        <v>421</v>
      </c>
    </row>
    <row r="3" ht="48" spans="1:11">
      <c r="A3" s="2" t="s">
        <v>10</v>
      </c>
      <c r="B3" s="2" t="s">
        <v>422</v>
      </c>
      <c r="C3" s="2" t="s">
        <v>423</v>
      </c>
      <c r="D3" s="2" t="s">
        <v>46</v>
      </c>
      <c r="E3" s="2" t="s">
        <v>366</v>
      </c>
      <c r="F3" s="2" t="s">
        <v>317</v>
      </c>
      <c r="G3" s="2" t="s">
        <v>39</v>
      </c>
      <c r="H3" s="2" t="s">
        <v>15</v>
      </c>
      <c r="I3" s="2" t="s">
        <v>15</v>
      </c>
      <c r="J3" s="2" t="s">
        <v>23</v>
      </c>
      <c r="K3" s="2" t="s">
        <v>10</v>
      </c>
    </row>
    <row r="4" ht="24" spans="1:11">
      <c r="A4" s="2" t="s">
        <v>15</v>
      </c>
      <c r="B4" s="2" t="s">
        <v>424</v>
      </c>
      <c r="C4" s="2" t="s">
        <v>425</v>
      </c>
      <c r="D4" s="2" t="s">
        <v>174</v>
      </c>
      <c r="E4" s="2" t="s">
        <v>111</v>
      </c>
      <c r="F4" s="2" t="s">
        <v>317</v>
      </c>
      <c r="G4" s="2" t="s">
        <v>23</v>
      </c>
      <c r="H4" s="2" t="s">
        <v>10</v>
      </c>
      <c r="I4" s="2" t="s">
        <v>10</v>
      </c>
      <c r="J4" s="2" t="s">
        <v>15</v>
      </c>
      <c r="K4" s="2" t="s">
        <v>10</v>
      </c>
    </row>
    <row r="5" ht="48" spans="1:11">
      <c r="A5" s="2" t="s">
        <v>19</v>
      </c>
      <c r="B5" s="2" t="s">
        <v>426</v>
      </c>
      <c r="C5" s="2" t="s">
        <v>427</v>
      </c>
      <c r="D5" s="2" t="s">
        <v>428</v>
      </c>
      <c r="E5" s="2" t="s">
        <v>214</v>
      </c>
      <c r="F5" s="2" t="s">
        <v>326</v>
      </c>
      <c r="G5" s="2" t="s">
        <v>337</v>
      </c>
      <c r="H5" s="2" t="s">
        <v>338</v>
      </c>
      <c r="I5" s="2" t="s">
        <v>338</v>
      </c>
      <c r="J5" s="2" t="s">
        <v>320</v>
      </c>
      <c r="K5" s="2" t="s">
        <v>320</v>
      </c>
    </row>
    <row r="6" ht="60" spans="1:11">
      <c r="A6" s="2" t="s">
        <v>23</v>
      </c>
      <c r="B6" s="2" t="s">
        <v>429</v>
      </c>
      <c r="C6" s="2" t="s">
        <v>430</v>
      </c>
      <c r="D6" s="2" t="s">
        <v>431</v>
      </c>
      <c r="E6" s="2" t="s">
        <v>366</v>
      </c>
      <c r="F6" s="2" t="s">
        <v>326</v>
      </c>
      <c r="G6" s="2" t="s">
        <v>354</v>
      </c>
      <c r="H6" s="2" t="s">
        <v>432</v>
      </c>
      <c r="I6" s="2" t="s">
        <v>432</v>
      </c>
      <c r="J6" s="2" t="s">
        <v>389</v>
      </c>
      <c r="K6" s="2" t="s">
        <v>432</v>
      </c>
    </row>
    <row r="7" ht="48" spans="1:11">
      <c r="A7" s="2" t="s">
        <v>27</v>
      </c>
      <c r="B7" s="2" t="s">
        <v>433</v>
      </c>
      <c r="C7" s="2" t="s">
        <v>434</v>
      </c>
      <c r="D7" s="2" t="s">
        <v>435</v>
      </c>
      <c r="E7" s="2" t="s">
        <v>214</v>
      </c>
      <c r="F7" s="2" t="s">
        <v>326</v>
      </c>
      <c r="G7" s="2" t="s">
        <v>345</v>
      </c>
      <c r="H7" s="2" t="s">
        <v>368</v>
      </c>
      <c r="I7" s="2" t="s">
        <v>368</v>
      </c>
      <c r="J7" s="2" t="s">
        <v>367</v>
      </c>
      <c r="K7" s="2" t="s">
        <v>368</v>
      </c>
    </row>
    <row r="8" ht="24" spans="1:11">
      <c r="A8" s="2" t="s">
        <v>30</v>
      </c>
      <c r="B8" s="2" t="s">
        <v>436</v>
      </c>
      <c r="C8" s="2" t="s">
        <v>437</v>
      </c>
      <c r="D8" s="2" t="s">
        <v>438</v>
      </c>
      <c r="E8" s="2" t="s">
        <v>111</v>
      </c>
      <c r="F8" s="2" t="s">
        <v>326</v>
      </c>
      <c r="G8" s="2" t="s">
        <v>10</v>
      </c>
      <c r="H8" s="2" t="s">
        <v>389</v>
      </c>
      <c r="I8" s="2" t="s">
        <v>389</v>
      </c>
      <c r="J8" s="2" t="s">
        <v>354</v>
      </c>
      <c r="K8" s="2" t="s">
        <v>389</v>
      </c>
    </row>
    <row r="9" ht="24" spans="1:11">
      <c r="A9" s="2" t="s">
        <v>35</v>
      </c>
      <c r="B9" s="2" t="s">
        <v>439</v>
      </c>
      <c r="C9" s="2" t="s">
        <v>440</v>
      </c>
      <c r="D9" s="2" t="s">
        <v>441</v>
      </c>
      <c r="E9" s="2" t="s">
        <v>111</v>
      </c>
      <c r="F9" s="2" t="s">
        <v>326</v>
      </c>
      <c r="G9" s="2" t="s">
        <v>10</v>
      </c>
      <c r="H9" s="2" t="s">
        <v>354</v>
      </c>
      <c r="I9" s="2" t="s">
        <v>320</v>
      </c>
      <c r="J9" s="2" t="s">
        <v>354</v>
      </c>
      <c r="K9" s="2" t="s">
        <v>389</v>
      </c>
    </row>
    <row r="10" ht="60" spans="1:11">
      <c r="A10" s="2" t="s">
        <v>39</v>
      </c>
      <c r="B10" s="2" t="s">
        <v>442</v>
      </c>
      <c r="C10" s="2" t="s">
        <v>443</v>
      </c>
      <c r="D10" s="2" t="s">
        <v>444</v>
      </c>
      <c r="E10" s="2" t="s">
        <v>214</v>
      </c>
      <c r="F10" s="2" t="s">
        <v>326</v>
      </c>
      <c r="G10" s="2" t="s">
        <v>15</v>
      </c>
      <c r="H10" s="2" t="s">
        <v>10</v>
      </c>
      <c r="I10" s="2" t="s">
        <v>320</v>
      </c>
      <c r="J10" s="2" t="s">
        <v>10</v>
      </c>
      <c r="K10" s="2" t="s">
        <v>354</v>
      </c>
    </row>
    <row r="11" ht="36" spans="1:11">
      <c r="A11" s="2" t="s">
        <v>43</v>
      </c>
      <c r="B11" s="2" t="s">
        <v>445</v>
      </c>
      <c r="C11" s="2" t="s">
        <v>446</v>
      </c>
      <c r="D11" s="2" t="s">
        <v>447</v>
      </c>
      <c r="E11" s="2" t="s">
        <v>200</v>
      </c>
      <c r="F11" s="2" t="s">
        <v>326</v>
      </c>
      <c r="G11" s="2" t="s">
        <v>448</v>
      </c>
      <c r="H11" s="2" t="s">
        <v>449</v>
      </c>
      <c r="I11" s="2" t="s">
        <v>449</v>
      </c>
      <c r="J11" s="2" t="s">
        <v>450</v>
      </c>
      <c r="K11" s="2" t="s">
        <v>449</v>
      </c>
    </row>
    <row r="12" ht="48" spans="1:11">
      <c r="A12" s="2" t="s">
        <v>47</v>
      </c>
      <c r="B12" s="2" t="s">
        <v>451</v>
      </c>
      <c r="C12" s="2" t="s">
        <v>452</v>
      </c>
      <c r="D12" s="2" t="s">
        <v>453</v>
      </c>
      <c r="E12" s="2" t="s">
        <v>366</v>
      </c>
      <c r="F12" s="2" t="s">
        <v>326</v>
      </c>
      <c r="G12" s="2" t="s">
        <v>10</v>
      </c>
      <c r="H12" s="2" t="s">
        <v>389</v>
      </c>
      <c r="I12" s="2" t="s">
        <v>389</v>
      </c>
      <c r="J12" s="2" t="s">
        <v>354</v>
      </c>
      <c r="K12" s="2" t="s">
        <v>389</v>
      </c>
    </row>
    <row r="13" ht="48" spans="1:11">
      <c r="A13" s="2" t="s">
        <v>51</v>
      </c>
      <c r="B13" s="2" t="s">
        <v>454</v>
      </c>
      <c r="C13" s="2" t="s">
        <v>455</v>
      </c>
      <c r="D13" s="2" t="s">
        <v>456</v>
      </c>
      <c r="E13" s="2" t="s">
        <v>214</v>
      </c>
      <c r="F13" s="2" t="s">
        <v>457</v>
      </c>
      <c r="G13" s="2" t="s">
        <v>373</v>
      </c>
      <c r="H13" s="2" t="s">
        <v>374</v>
      </c>
      <c r="I13" s="2" t="s">
        <v>320</v>
      </c>
      <c r="J13" s="2" t="s">
        <v>374</v>
      </c>
      <c r="K13" s="2" t="s">
        <v>458</v>
      </c>
    </row>
    <row r="14" ht="48" spans="1:11">
      <c r="A14" s="2" t="s">
        <v>55</v>
      </c>
      <c r="B14" s="2" t="s">
        <v>459</v>
      </c>
      <c r="C14" s="2" t="s">
        <v>460</v>
      </c>
      <c r="D14" s="2" t="s">
        <v>461</v>
      </c>
      <c r="E14" s="2" t="s">
        <v>214</v>
      </c>
      <c r="F14" s="2" t="s">
        <v>457</v>
      </c>
      <c r="G14" s="3">
        <v>0.5</v>
      </c>
      <c r="H14" s="3">
        <v>0.125</v>
      </c>
      <c r="I14" s="3">
        <v>0.125</v>
      </c>
      <c r="J14" s="3">
        <v>0.25</v>
      </c>
      <c r="K14" s="3">
        <v>0.125</v>
      </c>
    </row>
    <row r="15" ht="48" spans="1:11">
      <c r="A15" s="2" t="s">
        <v>59</v>
      </c>
      <c r="B15" s="2" t="s">
        <v>462</v>
      </c>
      <c r="C15" s="2" t="s">
        <v>463</v>
      </c>
      <c r="D15" s="2" t="s">
        <v>464</v>
      </c>
      <c r="E15" s="2" t="s">
        <v>401</v>
      </c>
      <c r="F15" s="2" t="s">
        <v>457</v>
      </c>
      <c r="G15" s="2" t="s">
        <v>10</v>
      </c>
      <c r="H15" s="2" t="s">
        <v>389</v>
      </c>
      <c r="I15" s="2" t="s">
        <v>389</v>
      </c>
      <c r="J15" s="2" t="s">
        <v>354</v>
      </c>
      <c r="K15" s="2" t="s">
        <v>389</v>
      </c>
    </row>
    <row r="16" ht="60" spans="1:11">
      <c r="A16" s="2" t="s">
        <v>62</v>
      </c>
      <c r="B16" s="2" t="s">
        <v>465</v>
      </c>
      <c r="C16" s="2" t="s">
        <v>466</v>
      </c>
      <c r="D16" s="2" t="s">
        <v>467</v>
      </c>
      <c r="E16" s="2" t="s">
        <v>214</v>
      </c>
      <c r="F16" s="2" t="s">
        <v>457</v>
      </c>
      <c r="G16" s="2" t="s">
        <v>344</v>
      </c>
      <c r="H16" s="2" t="s">
        <v>345</v>
      </c>
      <c r="I16" s="2" t="s">
        <v>320</v>
      </c>
      <c r="J16" s="2" t="s">
        <v>345</v>
      </c>
      <c r="K16" s="2" t="s">
        <v>367</v>
      </c>
    </row>
    <row r="17" ht="36" spans="1:11">
      <c r="A17" s="2" t="s">
        <v>66</v>
      </c>
      <c r="B17" s="2" t="s">
        <v>468</v>
      </c>
      <c r="C17" s="2" t="s">
        <v>469</v>
      </c>
      <c r="D17" s="2" t="s">
        <v>470</v>
      </c>
      <c r="E17" s="2" t="s">
        <v>183</v>
      </c>
      <c r="F17" s="2" t="s">
        <v>457</v>
      </c>
      <c r="G17" s="2" t="s">
        <v>471</v>
      </c>
      <c r="H17" s="2" t="s">
        <v>472</v>
      </c>
      <c r="I17" s="2" t="s">
        <v>320</v>
      </c>
      <c r="J17" s="2" t="s">
        <v>472</v>
      </c>
      <c r="K17" s="2" t="s">
        <v>473</v>
      </c>
    </row>
    <row r="18" ht="60" spans="1:11">
      <c r="A18" s="2" t="s">
        <v>69</v>
      </c>
      <c r="B18" s="2" t="s">
        <v>474</v>
      </c>
      <c r="C18" s="2" t="s">
        <v>475</v>
      </c>
      <c r="D18" s="2" t="s">
        <v>476</v>
      </c>
      <c r="E18" s="2" t="s">
        <v>111</v>
      </c>
      <c r="F18" s="2" t="s">
        <v>457</v>
      </c>
      <c r="G18" s="2" t="s">
        <v>15</v>
      </c>
      <c r="H18" s="2" t="s">
        <v>10</v>
      </c>
      <c r="I18" s="2" t="s">
        <v>320</v>
      </c>
      <c r="J18" s="2" t="s">
        <v>10</v>
      </c>
      <c r="K18" s="2" t="s">
        <v>354</v>
      </c>
    </row>
    <row r="19" ht="60" spans="1:11">
      <c r="A19" s="2" t="s">
        <v>73</v>
      </c>
      <c r="B19" s="2" t="s">
        <v>477</v>
      </c>
      <c r="C19" s="2" t="s">
        <v>478</v>
      </c>
      <c r="D19" s="2" t="s">
        <v>479</v>
      </c>
      <c r="E19" s="2" t="s">
        <v>214</v>
      </c>
      <c r="F19" s="2" t="s">
        <v>457</v>
      </c>
      <c r="G19" s="2" t="s">
        <v>10</v>
      </c>
      <c r="H19" s="2" t="s">
        <v>354</v>
      </c>
      <c r="I19" s="2" t="s">
        <v>320</v>
      </c>
      <c r="J19" s="2" t="s">
        <v>354</v>
      </c>
      <c r="K19" s="2" t="s">
        <v>389</v>
      </c>
    </row>
    <row r="20" ht="48" spans="1:11">
      <c r="A20" s="2" t="s">
        <v>77</v>
      </c>
      <c r="B20" s="2" t="s">
        <v>480</v>
      </c>
      <c r="C20" s="2" t="s">
        <v>481</v>
      </c>
      <c r="D20" s="2" t="s">
        <v>482</v>
      </c>
      <c r="E20" s="2" t="s">
        <v>298</v>
      </c>
      <c r="F20" s="2" t="s">
        <v>457</v>
      </c>
      <c r="G20" s="2" t="s">
        <v>15</v>
      </c>
      <c r="H20" s="2" t="s">
        <v>354</v>
      </c>
      <c r="I20" s="2" t="s">
        <v>354</v>
      </c>
      <c r="J20" s="2" t="s">
        <v>10</v>
      </c>
      <c r="K20" s="2" t="s">
        <v>354</v>
      </c>
    </row>
    <row r="21" ht="60" spans="1:11">
      <c r="A21" s="2" t="s">
        <v>82</v>
      </c>
      <c r="B21" s="2" t="s">
        <v>483</v>
      </c>
      <c r="C21" s="2" t="s">
        <v>484</v>
      </c>
      <c r="D21" s="2" t="s">
        <v>485</v>
      </c>
      <c r="E21" s="2" t="s">
        <v>298</v>
      </c>
      <c r="F21" s="2" t="s">
        <v>457</v>
      </c>
      <c r="G21" s="2" t="s">
        <v>15</v>
      </c>
      <c r="H21" s="2" t="s">
        <v>10</v>
      </c>
      <c r="I21" s="2" t="s">
        <v>320</v>
      </c>
      <c r="J21" s="2" t="s">
        <v>10</v>
      </c>
      <c r="K21" s="2" t="s">
        <v>354</v>
      </c>
    </row>
    <row r="22" ht="48" spans="1:11">
      <c r="A22" s="2" t="s">
        <v>86</v>
      </c>
      <c r="B22" s="2" t="s">
        <v>486</v>
      </c>
      <c r="C22" s="2" t="s">
        <v>487</v>
      </c>
      <c r="D22" s="2" t="s">
        <v>488</v>
      </c>
      <c r="E22" s="2" t="s">
        <v>111</v>
      </c>
      <c r="F22" s="2" t="s">
        <v>457</v>
      </c>
      <c r="G22" s="2" t="s">
        <v>15</v>
      </c>
      <c r="H22" s="2" t="s">
        <v>354</v>
      </c>
      <c r="I22" s="2" t="s">
        <v>354</v>
      </c>
      <c r="J22" s="2" t="s">
        <v>10</v>
      </c>
      <c r="K22" s="2" t="s">
        <v>354</v>
      </c>
    </row>
  </sheetData>
  <mergeCells count="1">
    <mergeCell ref="A1:K1"/>
  </mergeCells>
  <pageMargins left="0.747916666666667" right="0.747916666666667" top="0.984027777777778" bottom="0.984027777777778"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附件3-1  拟发放2019年国自然绩效</vt:lpstr>
      <vt:lpstr>附件3-2  2018年省自然绩效</vt:lpstr>
      <vt:lpstr>附件3-3  拟发放2019年省自然绩效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2020-05-13T07:35:00Z</dcterms:created>
  <dcterms:modified xsi:type="dcterms:W3CDTF">2020-06-05T01:41:30Z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